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bert\Desktop\"/>
    </mc:Choice>
  </mc:AlternateContent>
  <xr:revisionPtr revIDLastSave="0" documentId="8_{681ED025-4DC7-45D3-92D3-7260C582C3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cture estimé CCM" sheetId="1" r:id="rId1"/>
  </sheets>
  <externalReferences>
    <externalReference r:id="rId2"/>
  </externalReferences>
  <definedNames>
    <definedName name="AnneeCourante">'[1] Annee'!$B$11</definedName>
    <definedName name="AnneePrecedente">'[1] Annee'!$B$13</definedName>
    <definedName name="BalanceVerificationAceJour">[1]BalanceVerificationAJour!$B$11:$M$882</definedName>
    <definedName name="BalanceVerificationBudget">[1]PbPlanificationBudget.rpt!$D$10:$R$906</definedName>
    <definedName name="BalanceVerificationPremiere" localSheetId="0">#REF!</definedName>
    <definedName name="BalanceVerificationPremiere">#REF!</definedName>
    <definedName name="BVFinal" localSheetId="0">#REF!</definedName>
    <definedName name="BVFinal">#REF!</definedName>
    <definedName name="ChartedeComptes">[1]ChartedeComptes!$A$11:$B$1728</definedName>
    <definedName name="CodeparObjet">[1]CodeparObjet!$C$12:$D$20</definedName>
    <definedName name="QuoteParts">'[1]SommaireQuote-Parts'!$B$11:$K$40</definedName>
    <definedName name="QuotePartsAutres">'[1]SommaireQuote-PartsAutreMRC'!$B$11:$K$40</definedName>
    <definedName name="QuotePartsMRC">'[1]SommaireQuote-PartsMRC'!$B$11:$K$40</definedName>
    <definedName name="SommaireAutres">[1]SommaireAutres!$B$11:$M$38</definedName>
    <definedName name="SommaireSalaires">[1]SommaireSalaires!$B$11:$M$40</definedName>
    <definedName name="VirementDepenses">[1]VirementDepenses!$B$19:$L$168</definedName>
    <definedName name="VirementRevenus">[1]VirementRevenu!$B$18:$L$50</definedName>
    <definedName name="Z_5B0EDEC8_32D4_4636_A1D5_B7D2F8FE6D8C_.wvu.PrintArea" localSheetId="0" hidden="1">'Facture estimé CCM'!#REF!</definedName>
    <definedName name="Z_5B0EDEC8_32D4_4636_A1D5_B7D2F8FE6D8C_.wvu.Rows" localSheetId="0" hidden="1">'Facture estimé CCM'!#REF!,'Facture estimé CCM'!#REF!,'Facture estimé CCM'!#REF!</definedName>
    <definedName name="_xlnm.Print_Area" localSheetId="0">'Facture estimé CCM'!$A$1:$M$49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L42" i="1" s="1"/>
  <c r="I42" i="1"/>
  <c r="I43" i="1"/>
  <c r="I40" i="1"/>
  <c r="I41" i="1"/>
  <c r="I39" i="1"/>
  <c r="F40" i="1" l="1"/>
  <c r="F41" i="1"/>
  <c r="L30" i="1"/>
  <c r="F39" i="1"/>
  <c r="F30" i="1"/>
  <c r="L43" i="1"/>
  <c r="L39" i="1"/>
  <c r="F43" i="1"/>
  <c r="L40" i="1"/>
  <c r="F42" i="1"/>
  <c r="L41" i="1"/>
  <c r="F45" i="1"/>
  <c r="F44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N54" i="1"/>
  <c r="N57" i="1"/>
  <c r="N58" i="1"/>
  <c r="N59" i="1"/>
  <c r="N60" i="1"/>
  <c r="N61" i="1"/>
  <c r="N62" i="1"/>
  <c r="N63" i="1"/>
  <c r="N65" i="1"/>
  <c r="N66" i="1"/>
  <c r="N67" i="1"/>
  <c r="N68" i="1"/>
  <c r="N69" i="1"/>
  <c r="N70" i="1"/>
  <c r="N71" i="1"/>
  <c r="N73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8" i="1"/>
  <c r="N89" i="1"/>
  <c r="N90" i="1"/>
  <c r="N91" i="1"/>
  <c r="N92" i="1"/>
  <c r="N94" i="1"/>
  <c r="N95" i="1"/>
  <c r="N96" i="1"/>
  <c r="N97" i="1"/>
  <c r="N99" i="1"/>
  <c r="N100" i="1"/>
  <c r="N101" i="1"/>
  <c r="N102" i="1"/>
  <c r="N53" i="1"/>
  <c r="F46" i="1" l="1"/>
  <c r="L22" i="1"/>
  <c r="L45" i="1"/>
  <c r="L44" i="1"/>
  <c r="L14" i="1"/>
  <c r="L13" i="1"/>
  <c r="L21" i="1" l="1"/>
  <c r="L38" i="1"/>
  <c r="L31" i="1"/>
  <c r="L29" i="1"/>
  <c r="L28" i="1"/>
  <c r="L27" i="1"/>
  <c r="L35" i="1"/>
  <c r="L26" i="1"/>
  <c r="L18" i="1"/>
  <c r="L34" i="1"/>
  <c r="L25" i="1"/>
  <c r="L17" i="1"/>
  <c r="L15" i="1"/>
  <c r="L37" i="1"/>
  <c r="L20" i="1"/>
  <c r="L36" i="1"/>
  <c r="L19" i="1"/>
  <c r="L33" i="1"/>
  <c r="L24" i="1"/>
  <c r="L16" i="1"/>
  <c r="L12" i="1"/>
  <c r="L32" i="1"/>
  <c r="L23" i="1"/>
  <c r="L46" i="1" l="1"/>
  <c r="L47" i="1" s="1"/>
  <c r="L48" i="1" s="1"/>
</calcChain>
</file>

<file path=xl/sharedStrings.xml><?xml version="1.0" encoding="utf-8"?>
<sst xmlns="http://schemas.openxmlformats.org/spreadsheetml/2006/main" count="171" uniqueCount="138">
  <si>
    <t>Taux / Tarif</t>
  </si>
  <si>
    <t>Ordures &amp; recyclage - Usage Résidentiel</t>
  </si>
  <si>
    <t>RE 264-04 École Communautaire</t>
  </si>
  <si>
    <t>TAXE FONCIÈRE GÉNÉRALE</t>
  </si>
  <si>
    <t>Montant $</t>
  </si>
  <si>
    <t>MUNICIPALITÉ DE CANTLEY</t>
  </si>
  <si>
    <t>RE 536-17  CCM</t>
  </si>
  <si>
    <t>RE 570-19 Camion porteur 10 roues</t>
  </si>
  <si>
    <t>Valeur au rôle</t>
  </si>
  <si>
    <t>RE 567-19 Camion incendie</t>
  </si>
  <si>
    <t>RE 568-19 Chargeuse rétrocaveuse</t>
  </si>
  <si>
    <t>RE 610-20 Terrain lot 2 619 095</t>
  </si>
  <si>
    <t>RE 619-20 Chemin Ste-Élisabeth</t>
  </si>
  <si>
    <t>RE 620-20 Élargissement accotement ch. Denis Montée des Érables</t>
  </si>
  <si>
    <t>RE 621-20 Réfection chemin Lamoureux</t>
  </si>
  <si>
    <t>RE 622-20 Remplacement ponceaux</t>
  </si>
  <si>
    <t>RE 623-20 Ajout, remplac. Glissières de sécurité</t>
  </si>
  <si>
    <t>RE 632-20 Terrains (lots 2 618 519 et 2 692 597)</t>
  </si>
  <si>
    <t>Redevance - Fonds Vert</t>
  </si>
  <si>
    <t>RE 625-20 Montée Paiement</t>
  </si>
  <si>
    <t>RE 646-21 Réfection rue Cambertain</t>
  </si>
  <si>
    <t>RE 647-21 Panneaux et enseignes</t>
  </si>
  <si>
    <t>RE 650-21 Réfection ch. Hogan</t>
  </si>
  <si>
    <t>RE 653-21 Maison des Bâtisseurs (2)</t>
  </si>
  <si>
    <t>RE 694-22 Ronds-points Falun et Zurich</t>
  </si>
  <si>
    <t>Augmentation ($)</t>
  </si>
  <si>
    <t>Augmentation (%)</t>
  </si>
  <si>
    <t>RE 657-21 Réfection Montée St-Amour (Phase 1)</t>
  </si>
  <si>
    <t>RE 675-22 Unité de secours</t>
  </si>
  <si>
    <t>RE 696-22 Réfection chemin Sabourin</t>
  </si>
  <si>
    <t>RE 699-22 Réfection Montée St-Amour (Phase 2)</t>
  </si>
  <si>
    <t>RE 721-23 Consolidation du déficit accumulé au  31-12-2022</t>
  </si>
  <si>
    <t>RE - SECTORIEL</t>
  </si>
  <si>
    <t>Égoût réseau Lafortune</t>
  </si>
  <si>
    <t>226-03</t>
  </si>
  <si>
    <t>Réfection des rues Noémie, Marsolais et Mont-Joel</t>
  </si>
  <si>
    <t>365-10</t>
  </si>
  <si>
    <t>368-10</t>
  </si>
  <si>
    <t>Réfection des rues Romanuk, Fraser, Bellevue, de la Grande-Corniche,</t>
  </si>
  <si>
    <t>Réfection des rues Nicole, Verdier et Colibri</t>
  </si>
  <si>
    <t>369-10</t>
  </si>
  <si>
    <t>395-11</t>
  </si>
  <si>
    <t>398-11</t>
  </si>
  <si>
    <t>399-11</t>
  </si>
  <si>
    <t>396-11</t>
  </si>
  <si>
    <t>TSD de la rue Geres et Impasse des Conifères</t>
  </si>
  <si>
    <t>TSD des rues des Pins et du Centenaire</t>
  </si>
  <si>
    <t>TSD des rues Oasis-des-Carrières, du Contrefort et de la Coulée</t>
  </si>
  <si>
    <t>TSD des rues du Domaine-Champêtre et des Chênes</t>
  </si>
  <si>
    <t>TSD des rues Deschamps et François-Carrier</t>
  </si>
  <si>
    <t>406-12</t>
  </si>
  <si>
    <t>407-12</t>
  </si>
  <si>
    <t>425-13</t>
  </si>
  <si>
    <t>426-13</t>
  </si>
  <si>
    <t>427-13</t>
  </si>
  <si>
    <t>428-13</t>
  </si>
  <si>
    <t>477-15</t>
  </si>
  <si>
    <t>495-16</t>
  </si>
  <si>
    <t>522-17</t>
  </si>
  <si>
    <t>TSD de la rue Maricourt</t>
  </si>
  <si>
    <t>TSD de la rue Geai-Bleu</t>
  </si>
  <si>
    <t>424-13</t>
  </si>
  <si>
    <t>TSD des rues Rémi et Edna</t>
  </si>
  <si>
    <t>TSD de la rue Berthier</t>
  </si>
  <si>
    <t>TSD de la rue des Pruniers</t>
  </si>
  <si>
    <t>TSD de l'Impasse de la Cime</t>
  </si>
  <si>
    <t xml:space="preserve">TSD des Impasses du Rubis, de l'Émeraude et des rues du Renard, Forget, </t>
  </si>
  <si>
    <t>TSD de la rue Vinoy</t>
  </si>
  <si>
    <t>TSD de la rue d'Ornans</t>
  </si>
  <si>
    <t>TSD de la rue Nove-Mesto</t>
  </si>
  <si>
    <t>TSD de la rue du Mont-Saint-Hilaire</t>
  </si>
  <si>
    <t>523-17</t>
  </si>
  <si>
    <t>524-17</t>
  </si>
  <si>
    <t>TSD de la rue de Modum</t>
  </si>
  <si>
    <t>525-17</t>
  </si>
  <si>
    <t>TSD de la montée Saint-Amour (chemin Lamoureux et le chemin du Lac)</t>
  </si>
  <si>
    <t>526-17</t>
  </si>
  <si>
    <t>TSD de l'Impasse de la Cöte</t>
  </si>
  <si>
    <t>527-17</t>
  </si>
  <si>
    <t>528-17</t>
  </si>
  <si>
    <t>TSD de la rue de l'Escarpement</t>
  </si>
  <si>
    <t>TSD de la rue de Mont-Laurier et de l'Impasse Vaillant</t>
  </si>
  <si>
    <t>531-17</t>
  </si>
  <si>
    <t>PV des rues des Princes, des Manoirs, des Marquis, des Duchesses et l'Impasse</t>
  </si>
  <si>
    <t xml:space="preserve"> des Grands-Seigneurs</t>
  </si>
  <si>
    <t>532-17</t>
  </si>
  <si>
    <t xml:space="preserve"> Lavergne et des Cerfs</t>
  </si>
  <si>
    <t xml:space="preserve"> Villeneuve</t>
  </si>
  <si>
    <t xml:space="preserve"> de l'Escarpement, du Parc, Fleming, Hamilton, Maisonneuve et </t>
  </si>
  <si>
    <t>TSD des rues Pontiac, de Grand-Pré et de la Pineraie</t>
  </si>
  <si>
    <t>533-17</t>
  </si>
  <si>
    <t>TSD de la rue des Cèdres</t>
  </si>
  <si>
    <t>535-17</t>
  </si>
  <si>
    <t>TSD de la rue Godmaire (partie au sud de la rue de Bouchette)</t>
  </si>
  <si>
    <t>538-17</t>
  </si>
  <si>
    <t>TSD de la rue Bois-de-Limbour</t>
  </si>
  <si>
    <t>543-18</t>
  </si>
  <si>
    <t>TSD de l'Impasse du Colonel</t>
  </si>
  <si>
    <t>544-18</t>
  </si>
  <si>
    <t>TSD de l'Impasse de l'Épervier</t>
  </si>
  <si>
    <t>545-18</t>
  </si>
  <si>
    <t>547-18</t>
  </si>
  <si>
    <t>549-18</t>
  </si>
  <si>
    <t>Préparation de pavage de la rue de l'Opale</t>
  </si>
  <si>
    <t>Préparation de pavage de la rue du Rocher</t>
  </si>
  <si>
    <t>Préparation de pavage de la rue Blackburn, Faraday et Impasse du Refuge-des-</t>
  </si>
  <si>
    <t xml:space="preserve"> Cascades</t>
  </si>
  <si>
    <t>551-18</t>
  </si>
  <si>
    <t>TSD de la rue de Lanaudière</t>
  </si>
  <si>
    <t>576-19</t>
  </si>
  <si>
    <t>Préparation de pavage de la rue Saint-Hyacinthe</t>
  </si>
  <si>
    <t>577-19</t>
  </si>
  <si>
    <t>Préparation de pavage des rues Knight et Léveillée</t>
  </si>
  <si>
    <t>635-20</t>
  </si>
  <si>
    <t>Préparation de pavage des rues Laviolette, des Lièvres et Impasse des</t>
  </si>
  <si>
    <t xml:space="preserve">  Lapereaux</t>
  </si>
  <si>
    <t>636-20</t>
  </si>
  <si>
    <t>Préparation de pavage des rues de Vénus, de Mercure et de Saturne</t>
  </si>
  <si>
    <t>644-21</t>
  </si>
  <si>
    <t>Préparation de pavage de l'Impasse Hébert</t>
  </si>
  <si>
    <t>645-21</t>
  </si>
  <si>
    <t>Préparation de pavage de l'Impasse du Saphir</t>
  </si>
  <si>
    <t>708-23</t>
  </si>
  <si>
    <t>397-11</t>
  </si>
  <si>
    <t>TSD des rues Monet, Degas, Renoir, Seurat, Villemontel, Boischatel, Riopelle,</t>
  </si>
  <si>
    <t xml:space="preserve"> Gaugin et Cézanne</t>
  </si>
  <si>
    <t>RE 569-19 Maison des Bâtisseurs (1)</t>
  </si>
  <si>
    <t>RE 724-23 Trois ponceaux majeurs</t>
  </si>
  <si>
    <t>TOTAL DE LA FACTURE DE TAXES 2025</t>
  </si>
  <si>
    <t>FACTURE DE TAXES 2025</t>
  </si>
  <si>
    <t>FACTURE PRÉVUE DE TAXES 2026</t>
  </si>
  <si>
    <t>RE 651-21 Réfection ch. Chamonix Est</t>
  </si>
  <si>
    <t>RE 725-23 Chargeuse-Rétrocaveuse</t>
  </si>
  <si>
    <t>RE 726-23 Boyaux et habits de combat</t>
  </si>
  <si>
    <t>RE 747-25 Prêt 307NET</t>
  </si>
  <si>
    <t>RE 749-25 Équipements majeurs - TP</t>
  </si>
  <si>
    <t>RE 750-25 Équipements majeurs - Incendies</t>
  </si>
  <si>
    <t>TOTAL DE LA FACTURE DE TAXES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</si>
</sst>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_ * #,##0.0000_)\ &quot;$&quot;_ ;_ * \(#,##0.0000\)\ &quot;$&quot;_ ;_ * &quot;-&quot;????_)\ &quot;$&quot;_ ;_ @_ "/>
    <numFmt numFmtId="166" formatCode="_-* #,##0.00\ _$_-;_-* #,##0.00\ _$\-;_-* &quot;-&quot;??\ _$_-;_-@_-"/>
    <numFmt numFmtId="167" formatCode="_-* #,##0.00\ &quot;$&quot;_-;_-* #,##0.00\ &quot;$&quot;\-;_-* &quot;-&quot;??\ &quot;$&quot;_-;_-@_-"/>
    <numFmt numFmtId="168" formatCode="_ * #,##0.000_)\ _$_ ;_ * \(#,##0.000\)\ _$_ ;_ * &quot;-&quot;???_)\ _$_ ;_ @_ "/>
    <numFmt numFmtId="169" formatCode="_-* #,##0\ &quot;$&quot;_-;_-* #,##0\ &quot;$&quot;\-;_-* &quot;-&quot;??\ &quot;$&quot;_-;_-@_-"/>
    <numFmt numFmtId="170" formatCode="_ * #,##0.00000_)\ &quot;$&quot;_ ;_ * \(#,##0.00000\)\ &quot;$&quot;_ ;_ * &quot;-&quot;????_)\ &quot;$&quot;_ ;_ @_ "/>
    <numFmt numFmtId="171" formatCode="_ * #,##0.00000_)\ _$_ ;_ * \(#,##0.00000\)\ _$_ ;_ * &quot;-&quot;?????_)\ _$_ ;_ @_ "/>
    <numFmt numFmtId="172" formatCode="_ * #,##0.00_)\ [$€-1]_ ;_ * \(#,##0.00\)\ [$€-1]_ ;_ * &quot;-&quot;??_)\ [$€-1]_ "/>
    <numFmt numFmtId="173" formatCode="_ * #,##0.00_)\ &quot;$&quot;_ ;_ * \(#,##0.00\)\ &quot;$&quot;_ ;_ * &quot;-&quot;????_)\ &quot;$&quot;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b/>
      <sz val="16"/>
      <name val="Comic Sans MS"/>
      <family val="4"/>
    </font>
    <font>
      <b/>
      <u/>
      <sz val="9.85"/>
      <color indexed="8"/>
      <name val="Times New Roman"/>
      <family val="1"/>
    </font>
    <font>
      <sz val="10"/>
      <color indexed="8"/>
      <name val="MS Sans Serif"/>
      <family val="2"/>
    </font>
    <font>
      <b/>
      <sz val="10"/>
      <name val="Tahoma"/>
      <family val="2"/>
    </font>
    <font>
      <b/>
      <u/>
      <sz val="1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1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Font="1"/>
    <xf numFmtId="0" fontId="2" fillId="0" borderId="0" xfId="1"/>
    <xf numFmtId="0" fontId="2" fillId="15" borderId="0" xfId="1" applyFill="1"/>
    <xf numFmtId="0" fontId="4" fillId="15" borderId="0" xfId="1" applyFont="1" applyFill="1"/>
    <xf numFmtId="0" fontId="4" fillId="0" borderId="0" xfId="1" applyFont="1"/>
    <xf numFmtId="167" fontId="2" fillId="0" borderId="0" xfId="4" applyFont="1"/>
    <xf numFmtId="167" fontId="4" fillId="16" borderId="0" xfId="3" applyNumberFormat="1" applyFont="1" applyFill="1" applyBorder="1" applyAlignment="1">
      <alignment horizontal="center"/>
    </xf>
    <xf numFmtId="168" fontId="4" fillId="16" borderId="0" xfId="3" applyNumberFormat="1" applyFont="1" applyFill="1" applyAlignment="1">
      <alignment horizontal="center"/>
    </xf>
    <xf numFmtId="167" fontId="4" fillId="0" borderId="0" xfId="3" applyNumberFormat="1" applyFont="1" applyFill="1" applyBorder="1"/>
    <xf numFmtId="168" fontId="4" fillId="0" borderId="0" xfId="3" applyNumberFormat="1" applyFont="1" applyFill="1" applyAlignment="1">
      <alignment horizontal="center"/>
    </xf>
    <xf numFmtId="168" fontId="2" fillId="0" borderId="0" xfId="3" applyNumberFormat="1" applyFont="1" applyAlignment="1">
      <alignment horizontal="center"/>
    </xf>
    <xf numFmtId="169" fontId="4" fillId="0" borderId="0" xfId="4" applyNumberFormat="1" applyFont="1" applyAlignment="1">
      <alignment horizontal="center"/>
    </xf>
    <xf numFmtId="168" fontId="4" fillId="0" borderId="0" xfId="3" applyNumberFormat="1" applyFont="1" applyFill="1" applyBorder="1" applyAlignment="1">
      <alignment horizontal="center"/>
    </xf>
    <xf numFmtId="0" fontId="4" fillId="0" borderId="0" xfId="1" applyFont="1" applyAlignment="1">
      <alignment horizontal="right"/>
    </xf>
    <xf numFmtId="0" fontId="4" fillId="16" borderId="0" xfId="1" applyFont="1" applyFill="1" applyAlignment="1">
      <alignment horizontal="right"/>
    </xf>
    <xf numFmtId="167" fontId="2" fillId="0" borderId="0" xfId="4" applyFont="1" applyFill="1" applyBorder="1"/>
    <xf numFmtId="170" fontId="2" fillId="0" borderId="0" xfId="3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171" fontId="2" fillId="0" borderId="0" xfId="1" applyNumberFormat="1" applyAlignment="1">
      <alignment horizontal="center"/>
    </xf>
    <xf numFmtId="0" fontId="4" fillId="0" borderId="0" xfId="1" applyFont="1" applyAlignment="1">
      <alignment horizontal="left"/>
    </xf>
    <xf numFmtId="0" fontId="5" fillId="15" borderId="0" xfId="1" applyFont="1" applyFill="1" applyAlignment="1">
      <alignment horizontal="center"/>
    </xf>
    <xf numFmtId="49" fontId="5" fillId="0" borderId="0" xfId="1" applyNumberFormat="1" applyFont="1" applyAlignment="1">
      <alignment horizontal="center" vertical="top"/>
    </xf>
    <xf numFmtId="173" fontId="2" fillId="0" borderId="0" xfId="3" applyNumberFormat="1" applyFont="1" applyAlignment="1">
      <alignment horizontal="center"/>
    </xf>
    <xf numFmtId="169" fontId="4" fillId="0" borderId="0" xfId="4" applyNumberFormat="1" applyFont="1" applyFill="1" applyAlignment="1">
      <alignment horizontal="center"/>
    </xf>
    <xf numFmtId="167" fontId="4" fillId="16" borderId="2" xfId="3" applyNumberFormat="1" applyFont="1" applyFill="1" applyBorder="1"/>
    <xf numFmtId="167" fontId="2" fillId="0" borderId="0" xfId="4" applyFont="1" applyFill="1"/>
    <xf numFmtId="170" fontId="2" fillId="0" borderId="0" xfId="3" applyNumberFormat="1" applyFont="1" applyFill="1" applyAlignment="1">
      <alignment horizontal="center"/>
    </xf>
    <xf numFmtId="44" fontId="2" fillId="0" borderId="0" xfId="50" applyFont="1" applyAlignment="1">
      <alignment horizontal="center"/>
    </xf>
    <xf numFmtId="168" fontId="4" fillId="17" borderId="0" xfId="3" applyNumberFormat="1" applyFont="1" applyFill="1" applyBorder="1" applyAlignment="1">
      <alignment horizontal="center"/>
    </xf>
    <xf numFmtId="167" fontId="4" fillId="17" borderId="0" xfId="3" applyNumberFormat="1" applyFont="1" applyFill="1" applyBorder="1"/>
    <xf numFmtId="169" fontId="4" fillId="17" borderId="0" xfId="4" applyNumberFormat="1" applyFont="1" applyFill="1" applyAlignment="1">
      <alignment horizontal="center"/>
    </xf>
    <xf numFmtId="10" fontId="8" fillId="17" borderId="0" xfId="51" applyNumberFormat="1" applyFont="1" applyFill="1" applyAlignment="1">
      <alignment horizontal="right"/>
    </xf>
    <xf numFmtId="0" fontId="8" fillId="0" borderId="0" xfId="1" applyFont="1"/>
    <xf numFmtId="0" fontId="3" fillId="0" borderId="0" xfId="1" applyFont="1" applyAlignment="1">
      <alignment horizontal="center"/>
    </xf>
    <xf numFmtId="44" fontId="3" fillId="0" borderId="0" xfId="50" applyFont="1"/>
    <xf numFmtId="10" fontId="8" fillId="0" borderId="0" xfId="51" applyNumberFormat="1" applyFont="1" applyFill="1" applyAlignment="1">
      <alignment horizontal="right"/>
    </xf>
    <xf numFmtId="0" fontId="9" fillId="0" borderId="0" xfId="1" applyFont="1" applyAlignment="1">
      <alignment horizontal="center"/>
    </xf>
    <xf numFmtId="10" fontId="3" fillId="0" borderId="0" xfId="51" applyNumberFormat="1" applyFont="1" applyAlignment="1">
      <alignment horizontal="center"/>
    </xf>
    <xf numFmtId="49" fontId="5" fillId="0" borderId="0" xfId="1" applyNumberFormat="1" applyFont="1" applyAlignment="1">
      <alignment horizontal="center" vertical="top" wrapText="1"/>
    </xf>
    <xf numFmtId="49" fontId="5" fillId="0" borderId="0" xfId="1" applyNumberFormat="1" applyFont="1" applyAlignment="1">
      <alignment horizontal="center" vertical="top"/>
    </xf>
  </cellXfs>
  <cellStyles count="52">
    <cellStyle name="20 % - Accent1 2" xfId="5" xr:uid="{00000000-0005-0000-0000-000000000000}"/>
    <cellStyle name="20 % - Accent1 3" xfId="6" xr:uid="{00000000-0005-0000-0000-000001000000}"/>
    <cellStyle name="20 % - Accent2 2" xfId="7" xr:uid="{00000000-0005-0000-0000-000002000000}"/>
    <cellStyle name="20 % - Accent2 3" xfId="8" xr:uid="{00000000-0005-0000-0000-000003000000}"/>
    <cellStyle name="20 % - Accent3 2" xfId="9" xr:uid="{00000000-0005-0000-0000-000004000000}"/>
    <cellStyle name="20 % - Accent3 3" xfId="10" xr:uid="{00000000-0005-0000-0000-000005000000}"/>
    <cellStyle name="20 % - Accent4 2" xfId="11" xr:uid="{00000000-0005-0000-0000-000006000000}"/>
    <cellStyle name="20 % - Accent4 3" xfId="12" xr:uid="{00000000-0005-0000-0000-000007000000}"/>
    <cellStyle name="20 % - Accent5 2" xfId="13" xr:uid="{00000000-0005-0000-0000-000008000000}"/>
    <cellStyle name="20 % - Accent5 3" xfId="14" xr:uid="{00000000-0005-0000-0000-000009000000}"/>
    <cellStyle name="20 % - Accent6 2" xfId="15" xr:uid="{00000000-0005-0000-0000-00000A000000}"/>
    <cellStyle name="20 % - Accent6 3" xfId="16" xr:uid="{00000000-0005-0000-0000-00000B000000}"/>
    <cellStyle name="40 % - Accent1 2" xfId="17" xr:uid="{00000000-0005-0000-0000-00000C000000}"/>
    <cellStyle name="40 % - Accent1 3" xfId="18" xr:uid="{00000000-0005-0000-0000-00000D000000}"/>
    <cellStyle name="40 % - Accent2 2" xfId="19" xr:uid="{00000000-0005-0000-0000-00000E000000}"/>
    <cellStyle name="40 % - Accent2 3" xfId="20" xr:uid="{00000000-0005-0000-0000-00000F000000}"/>
    <cellStyle name="40 % - Accent3 2" xfId="21" xr:uid="{00000000-0005-0000-0000-000010000000}"/>
    <cellStyle name="40 % - Accent3 3" xfId="22" xr:uid="{00000000-0005-0000-0000-000011000000}"/>
    <cellStyle name="40 % - Accent4 2" xfId="23" xr:uid="{00000000-0005-0000-0000-000012000000}"/>
    <cellStyle name="40 % - Accent4 3" xfId="24" xr:uid="{00000000-0005-0000-0000-000013000000}"/>
    <cellStyle name="40 % - Accent5 2" xfId="25" xr:uid="{00000000-0005-0000-0000-000014000000}"/>
    <cellStyle name="40 % - Accent5 3" xfId="26" xr:uid="{00000000-0005-0000-0000-000015000000}"/>
    <cellStyle name="40 % - Accent6 2" xfId="27" xr:uid="{00000000-0005-0000-0000-000016000000}"/>
    <cellStyle name="40 % - Accent6 3" xfId="28" xr:uid="{00000000-0005-0000-0000-000017000000}"/>
    <cellStyle name="Commentaire 2" xfId="29" xr:uid="{00000000-0005-0000-0000-000018000000}"/>
    <cellStyle name="Commentaire 3" xfId="30" xr:uid="{00000000-0005-0000-0000-000019000000}"/>
    <cellStyle name="Commentaire 4" xfId="31" xr:uid="{00000000-0005-0000-0000-00001A000000}"/>
    <cellStyle name="Commentaire 5" xfId="32" xr:uid="{00000000-0005-0000-0000-00001B000000}"/>
    <cellStyle name="Euro" xfId="33" xr:uid="{00000000-0005-0000-0000-00001C000000}"/>
    <cellStyle name="Euro 2" xfId="34" xr:uid="{00000000-0005-0000-0000-00001D000000}"/>
    <cellStyle name="Milliers 2" xfId="35" xr:uid="{00000000-0005-0000-0000-00001E000000}"/>
    <cellStyle name="Milliers 2 2" xfId="36" xr:uid="{00000000-0005-0000-0000-00001F000000}"/>
    <cellStyle name="Milliers 2 3" xfId="37" xr:uid="{00000000-0005-0000-0000-000020000000}"/>
    <cellStyle name="Milliers 2 4" xfId="38" xr:uid="{00000000-0005-0000-0000-000021000000}"/>
    <cellStyle name="Milliers 3" xfId="3" xr:uid="{00000000-0005-0000-0000-000022000000}"/>
    <cellStyle name="Milliers 3 2" xfId="39" xr:uid="{00000000-0005-0000-0000-000023000000}"/>
    <cellStyle name="Milliers 4" xfId="40" xr:uid="{00000000-0005-0000-0000-000024000000}"/>
    <cellStyle name="Monétaire" xfId="50" builtinId="4"/>
    <cellStyle name="Monétaire 2" xfId="41" xr:uid="{00000000-0005-0000-0000-000025000000}"/>
    <cellStyle name="Monétaire 3" xfId="42" xr:uid="{00000000-0005-0000-0000-000026000000}"/>
    <cellStyle name="Monétaire 4" xfId="4" xr:uid="{00000000-0005-0000-0000-000027000000}"/>
    <cellStyle name="Normal" xfId="0" builtinId="0"/>
    <cellStyle name="Normal 2" xfId="43" xr:uid="{00000000-0005-0000-0000-000029000000}"/>
    <cellStyle name="Normal 3" xfId="44" xr:uid="{00000000-0005-0000-0000-00002A000000}"/>
    <cellStyle name="Normal 4" xfId="1" xr:uid="{00000000-0005-0000-0000-00002B000000}"/>
    <cellStyle name="Normal 4 2" xfId="45" xr:uid="{00000000-0005-0000-0000-00002C000000}"/>
    <cellStyle name="Normal 5" xfId="46" xr:uid="{00000000-0005-0000-0000-00002D000000}"/>
    <cellStyle name="Normal 6" xfId="47" xr:uid="{00000000-0005-0000-0000-00002E000000}"/>
    <cellStyle name="Normal 7" xfId="48" xr:uid="{00000000-0005-0000-0000-00002F000000}"/>
    <cellStyle name="Pourcentage" xfId="51" builtinId="5"/>
    <cellStyle name="Pourcentage 2" xfId="49" xr:uid="{00000000-0005-0000-0000-000031000000}"/>
    <cellStyle name="Pourcentage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3-Finances\02-Budget\Budget%202016\PrevisionsBudgetaire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 estimé CCM"/>
      <sheetName val="Feuil4"/>
      <sheetName val="Notes-2014"/>
      <sheetName val="Notes-2013"/>
      <sheetName val="SommaireSalairesCour-Prec"/>
      <sheetName val="Top"/>
      <sheetName val="Faits"/>
      <sheetName val="Budget de fonctionnement"/>
      <sheetName val="Facture"/>
      <sheetName val="Taux -finale"/>
      <sheetName val="Plan Triennale"/>
      <sheetName val="Fonds"/>
      <sheetName val="Resolution"/>
      <sheetName val="Adopte"/>
      <sheetName val="Resume"/>
      <sheetName val="Feuil5"/>
      <sheetName val="Plan TriennaleEmprunt"/>
      <sheetName val="FondsRoulementCourant"/>
      <sheetName val="FondsRoulementPrecedent"/>
      <sheetName val="FondsParcs"/>
      <sheetName val="TaxesGénérale"/>
      <sheetName val="Sommaire"/>
      <sheetName val="SommaireQuote-PartsMRC"/>
      <sheetName val="SommaireSalaires"/>
      <sheetName val="SommaireAutres"/>
      <sheetName val="SommaireAmortissement"/>
      <sheetName val="SommaireQuote-PartsAutreMRC"/>
      <sheetName val="SommaireQuote-Parts"/>
      <sheetName val="Taxes"/>
      <sheetName val="PaiementTaxes"/>
      <sheetName val="Transfert"/>
      <sheetName val="ServiceRendus"/>
      <sheetName val="ImpositionDroits"/>
      <sheetName val="AmendesPénalités"/>
      <sheetName val="Intérêts"/>
      <sheetName val="AutresRevenus"/>
      <sheetName val="Feuil1"/>
      <sheetName val="Conseil"/>
      <sheetName val="CourMunicipale"/>
      <sheetName val="Admin"/>
      <sheetName val="Greffe"/>
      <sheetName val="RessourcesHumaines"/>
      <sheetName val="Communication"/>
      <sheetName val="SecuritePublique"/>
      <sheetName val="Incendie"/>
      <sheetName val="1erRepondant"/>
      <sheetName val="SecuriteCivile"/>
      <sheetName val="Voirie"/>
      <sheetName val="EnlevementNeige"/>
      <sheetName val="Traitement"/>
      <sheetName val="BassinLafortune"/>
      <sheetName val="Hygiene"/>
      <sheetName val="Environnement"/>
      <sheetName val="Urbanisme"/>
      <sheetName val="IndustrieCommerces"/>
      <sheetName val="VillageFantome"/>
      <sheetName val="ActivitesRecreatives"/>
      <sheetName val="ActivitesParcs"/>
      <sheetName val="Camp de jour"/>
      <sheetName val="Activités"/>
      <sheetName val="Loisirs"/>
      <sheetName val="ActivitésSocioCulturelles"/>
      <sheetName val="Bibliotheque"/>
      <sheetName val="Interets"/>
      <sheetName val="Capital"/>
      <sheetName val="FondsReserve"/>
      <sheetName val="ConcTaxesSecteur"/>
      <sheetName val="SurplusMRC"/>
      <sheetName val="ActivitesInvestissement"/>
      <sheetName val="Election"/>
      <sheetName val="Modele"/>
      <sheetName val="ParObjet"/>
      <sheetName val="PbPlanificationBudget.rpt"/>
      <sheetName val="BalanceVerificationAJour"/>
      <sheetName val="AceJourRevenu"/>
      <sheetName val="AceJourDepenses"/>
      <sheetName val="VirementRevenu"/>
      <sheetName val="VirementDepenses"/>
      <sheetName val="Ecritures"/>
      <sheetName val="QuotePartMRCMensuel"/>
      <sheetName val="AmortissementMensuel"/>
      <sheetName val=" Annee"/>
      <sheetName val="ChartedeComptes"/>
      <sheetName val="CodeparObj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D9">
            <v>0.73929999999999996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1">
          <cell r="B11" t="str">
            <v>Conseil municipal</v>
          </cell>
          <cell r="D11">
            <v>41094</v>
          </cell>
          <cell r="E11">
            <v>42430</v>
          </cell>
          <cell r="F11">
            <v>42430</v>
          </cell>
          <cell r="G11">
            <v>42432</v>
          </cell>
          <cell r="H11">
            <v>42430</v>
          </cell>
          <cell r="I11" t="e">
            <v>#REF!</v>
          </cell>
          <cell r="J11">
            <v>47680</v>
          </cell>
          <cell r="K11">
            <v>5250</v>
          </cell>
        </row>
        <row r="12">
          <cell r="B12" t="str">
            <v>Cour municipale (MRC)</v>
          </cell>
          <cell r="D12">
            <v>-152077.92000000001</v>
          </cell>
          <cell r="E12">
            <v>-170597</v>
          </cell>
          <cell r="F12">
            <v>-170597</v>
          </cell>
          <cell r="G12">
            <v>-170592</v>
          </cell>
          <cell r="H12">
            <v>-170592</v>
          </cell>
          <cell r="I12" t="e">
            <v>#REF!</v>
          </cell>
          <cell r="J12">
            <v>-195792</v>
          </cell>
          <cell r="K12">
            <v>-25200</v>
          </cell>
        </row>
        <row r="13">
          <cell r="B13" t="str">
            <v>Gestion financière et administrative</v>
          </cell>
          <cell r="D13">
            <v>406746</v>
          </cell>
          <cell r="E13">
            <v>388518</v>
          </cell>
          <cell r="F13">
            <v>388518</v>
          </cell>
          <cell r="G13">
            <v>388512</v>
          </cell>
          <cell r="H13">
            <v>388518</v>
          </cell>
          <cell r="I13" t="e">
            <v>#REF!</v>
          </cell>
          <cell r="J13">
            <v>451518</v>
          </cell>
          <cell r="K13">
            <v>63000</v>
          </cell>
        </row>
        <row r="14">
          <cell r="B14" t="str">
            <v>Greffe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Élection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Ressources humaines</v>
          </cell>
          <cell r="D16">
            <v>0</v>
          </cell>
          <cell r="E16">
            <v>73498</v>
          </cell>
          <cell r="F16">
            <v>73498</v>
          </cell>
          <cell r="G16">
            <v>73500</v>
          </cell>
          <cell r="H16">
            <v>73498</v>
          </cell>
          <cell r="I16" t="e">
            <v>#REF!</v>
          </cell>
          <cell r="J16">
            <v>88198</v>
          </cell>
          <cell r="K16">
            <v>14700</v>
          </cell>
        </row>
        <row r="17">
          <cell r="B17" t="str">
            <v>Communication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Sécurité publique (MRC)</v>
          </cell>
          <cell r="D18">
            <v>1765170</v>
          </cell>
          <cell r="E18">
            <v>1853149</v>
          </cell>
          <cell r="F18">
            <v>1853149</v>
          </cell>
          <cell r="G18">
            <v>1853148</v>
          </cell>
          <cell r="H18">
            <v>1853149</v>
          </cell>
          <cell r="I18" t="e">
            <v>#REF!</v>
          </cell>
          <cell r="J18">
            <v>1916149</v>
          </cell>
          <cell r="K18">
            <v>63000</v>
          </cell>
        </row>
        <row r="19">
          <cell r="B19" t="str">
            <v>Sécurité incendie</v>
          </cell>
          <cell r="D19">
            <v>16647.96</v>
          </cell>
          <cell r="E19">
            <v>30850</v>
          </cell>
          <cell r="F19">
            <v>30850</v>
          </cell>
          <cell r="G19">
            <v>30852</v>
          </cell>
          <cell r="H19">
            <v>30850</v>
          </cell>
          <cell r="I19" t="e">
            <v>#REF!</v>
          </cell>
          <cell r="J19">
            <v>36100</v>
          </cell>
          <cell r="K19">
            <v>5250</v>
          </cell>
        </row>
        <row r="20">
          <cell r="B20" t="str">
            <v>Premiers répondants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Sécurité civile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 t="str">
            <v>Voirie municipale</v>
          </cell>
          <cell r="D22">
            <v>0</v>
          </cell>
          <cell r="E22">
            <v>32174</v>
          </cell>
          <cell r="F22">
            <v>32174</v>
          </cell>
          <cell r="G22">
            <v>32172</v>
          </cell>
          <cell r="H22">
            <v>32174</v>
          </cell>
          <cell r="I22" t="e">
            <v>#REF!</v>
          </cell>
          <cell r="J22">
            <v>37424</v>
          </cell>
          <cell r="K22">
            <v>5250</v>
          </cell>
        </row>
        <row r="23">
          <cell r="B23" t="str">
            <v>Enlèvement de la neige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 t="str">
            <v>Traitement des eaux usées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Hygiène du milieu</v>
          </cell>
          <cell r="D25">
            <v>323556.61</v>
          </cell>
          <cell r="E25">
            <v>347432</v>
          </cell>
          <cell r="F25">
            <v>347432</v>
          </cell>
          <cell r="G25">
            <v>347436</v>
          </cell>
          <cell r="H25">
            <v>347432</v>
          </cell>
          <cell r="I25" t="e">
            <v>#REF!</v>
          </cell>
          <cell r="J25">
            <v>389432</v>
          </cell>
          <cell r="K25">
            <v>42000</v>
          </cell>
        </row>
        <row r="26">
          <cell r="B26" t="str">
            <v>Environnement</v>
          </cell>
          <cell r="D26">
            <v>30741.96</v>
          </cell>
          <cell r="E26">
            <v>31792</v>
          </cell>
          <cell r="F26">
            <v>31792</v>
          </cell>
          <cell r="G26">
            <v>31788</v>
          </cell>
          <cell r="H26">
            <v>31792</v>
          </cell>
          <cell r="I26" t="e">
            <v>#REF!</v>
          </cell>
          <cell r="J26">
            <v>37042</v>
          </cell>
          <cell r="K26">
            <v>5250</v>
          </cell>
        </row>
        <row r="27">
          <cell r="B27" t="str">
            <v>Urbanisme</v>
          </cell>
          <cell r="D27">
            <v>74890</v>
          </cell>
          <cell r="E27">
            <v>64715</v>
          </cell>
          <cell r="F27">
            <v>64715</v>
          </cell>
          <cell r="G27">
            <v>64716</v>
          </cell>
          <cell r="H27">
            <v>64715</v>
          </cell>
          <cell r="I27" t="e">
            <v>#REF!</v>
          </cell>
          <cell r="J27">
            <v>79415</v>
          </cell>
          <cell r="K27">
            <v>14700</v>
          </cell>
        </row>
        <row r="28">
          <cell r="B28" t="str">
            <v>Développement économique</v>
          </cell>
          <cell r="D28">
            <v>119678</v>
          </cell>
          <cell r="E28">
            <v>117985</v>
          </cell>
          <cell r="F28">
            <v>117985</v>
          </cell>
          <cell r="G28">
            <v>117984</v>
          </cell>
          <cell r="H28">
            <v>117985</v>
          </cell>
          <cell r="I28" t="e">
            <v>#REF!</v>
          </cell>
          <cell r="J28">
            <v>149485</v>
          </cell>
          <cell r="K28">
            <v>31500</v>
          </cell>
        </row>
        <row r="29">
          <cell r="B29" t="str">
            <v>Village Fantôme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Activités récréatives(patinoires)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 t="str">
            <v>Activités parcs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 t="str">
            <v>Activités camp de jour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Activités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Loisirs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Activités socio-culturelles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 t="str">
            <v>Bibliotheque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 t="str">
            <v>Frais de financement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Remboursement de capital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Surplus MRC</v>
          </cell>
          <cell r="D39">
            <v>-43275</v>
          </cell>
          <cell r="E39">
            <v>-60852</v>
          </cell>
          <cell r="F39">
            <v>-60852</v>
          </cell>
          <cell r="G39">
            <v>-60852</v>
          </cell>
          <cell r="H39">
            <v>-60852</v>
          </cell>
          <cell r="I39">
            <v>0</v>
          </cell>
          <cell r="J39">
            <v>-75552</v>
          </cell>
          <cell r="K39">
            <v>-14700</v>
          </cell>
        </row>
        <row r="40">
          <cell r="B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</sheetData>
      <sheetData sheetId="23">
        <row r="11">
          <cell r="B11" t="str">
            <v>Conseil municipal</v>
          </cell>
          <cell r="D11">
            <v>183842.25</v>
          </cell>
          <cell r="E11">
            <v>190845</v>
          </cell>
          <cell r="F11">
            <v>189840</v>
          </cell>
          <cell r="G11">
            <v>156451.29</v>
          </cell>
          <cell r="H11">
            <v>189463.69</v>
          </cell>
          <cell r="I11" t="e">
            <v>#REF!</v>
          </cell>
          <cell r="J11">
            <v>203048</v>
          </cell>
          <cell r="K11">
            <v>13584.309999999998</v>
          </cell>
          <cell r="M11">
            <v>7.1199999999999999E-2</v>
          </cell>
        </row>
        <row r="12">
          <cell r="B12" t="str">
            <v>Cour municipale (MRC)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3">
          <cell r="B13" t="str">
            <v>Gestion financière et administrative</v>
          </cell>
          <cell r="D13">
            <v>629967</v>
          </cell>
          <cell r="E13">
            <v>714494</v>
          </cell>
          <cell r="F13">
            <v>714494</v>
          </cell>
          <cell r="G13">
            <v>547240.68999999994</v>
          </cell>
          <cell r="H13">
            <v>691894.87</v>
          </cell>
          <cell r="I13" t="e">
            <v>#REF!</v>
          </cell>
          <cell r="J13">
            <v>789564</v>
          </cell>
          <cell r="K13">
            <v>97669.13</v>
          </cell>
          <cell r="M13">
            <v>0.13669999999999999</v>
          </cell>
        </row>
        <row r="14">
          <cell r="B14" t="str">
            <v>Greffe</v>
          </cell>
          <cell r="D14">
            <v>191387.45</v>
          </cell>
          <cell r="E14">
            <v>178442</v>
          </cell>
          <cell r="F14">
            <v>147592</v>
          </cell>
          <cell r="G14">
            <v>94632.19</v>
          </cell>
          <cell r="H14">
            <v>125942.26999999999</v>
          </cell>
          <cell r="I14" t="e">
            <v>#REF!</v>
          </cell>
          <cell r="J14">
            <v>104693</v>
          </cell>
          <cell r="K14">
            <v>-21249.26999999999</v>
          </cell>
          <cell r="M14">
            <v>-0.1191</v>
          </cell>
        </row>
        <row r="15">
          <cell r="B15" t="str">
            <v>Élection</v>
          </cell>
          <cell r="D15">
            <v>430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 t="e">
            <v>#REF!</v>
          </cell>
          <cell r="J15">
            <v>0</v>
          </cell>
          <cell r="K15">
            <v>0</v>
          </cell>
          <cell r="M15">
            <v>0</v>
          </cell>
        </row>
        <row r="16">
          <cell r="B16" t="str">
            <v>Ressources humaines</v>
          </cell>
          <cell r="D16">
            <v>0</v>
          </cell>
          <cell r="E16">
            <v>59052</v>
          </cell>
          <cell r="F16">
            <v>89902</v>
          </cell>
          <cell r="G16">
            <v>81447.47</v>
          </cell>
          <cell r="H16">
            <v>110394.34999999999</v>
          </cell>
          <cell r="I16" t="e">
            <v>#REF!</v>
          </cell>
          <cell r="J16">
            <v>155742</v>
          </cell>
          <cell r="K16">
            <v>45347.650000000009</v>
          </cell>
          <cell r="M16">
            <v>0.76790000000000003</v>
          </cell>
        </row>
        <row r="17">
          <cell r="B17" t="str">
            <v>Communication</v>
          </cell>
          <cell r="D17">
            <v>0</v>
          </cell>
          <cell r="E17">
            <v>71624</v>
          </cell>
          <cell r="F17">
            <v>71624</v>
          </cell>
          <cell r="G17">
            <v>67249.09</v>
          </cell>
          <cell r="H17">
            <v>81870.099999999991</v>
          </cell>
          <cell r="I17" t="e">
            <v>#REF!</v>
          </cell>
          <cell r="J17">
            <v>88073</v>
          </cell>
          <cell r="K17">
            <v>6202.9000000000087</v>
          </cell>
          <cell r="M17">
            <v>8.6599999999999996E-2</v>
          </cell>
        </row>
        <row r="18">
          <cell r="B18" t="str">
            <v>Sécurité publique (MRC)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</row>
        <row r="19">
          <cell r="B19" t="str">
            <v>Sécurité incendie</v>
          </cell>
          <cell r="D19">
            <v>344427.93</v>
          </cell>
          <cell r="E19">
            <v>417268</v>
          </cell>
          <cell r="F19">
            <v>417268</v>
          </cell>
          <cell r="G19">
            <v>251761.61999999997</v>
          </cell>
          <cell r="H19">
            <v>323761.54999999993</v>
          </cell>
          <cell r="I19" t="e">
            <v>#REF!</v>
          </cell>
          <cell r="J19">
            <v>355571</v>
          </cell>
          <cell r="K19">
            <v>31809.45000000007</v>
          </cell>
          <cell r="M19">
            <v>7.6200000000000004E-2</v>
          </cell>
        </row>
        <row r="20">
          <cell r="B20" t="str">
            <v>Premiers répondants</v>
          </cell>
          <cell r="D20">
            <v>90760.680000000008</v>
          </cell>
          <cell r="E20">
            <v>127069</v>
          </cell>
          <cell r="F20">
            <v>127069</v>
          </cell>
          <cell r="G20">
            <v>78993.650000000009</v>
          </cell>
          <cell r="H20">
            <v>99918.23000000001</v>
          </cell>
          <cell r="I20" t="e">
            <v>#REF!</v>
          </cell>
          <cell r="J20">
            <v>120985</v>
          </cell>
          <cell r="K20">
            <v>21066.76999999999</v>
          </cell>
          <cell r="M20">
            <v>0.1658</v>
          </cell>
        </row>
        <row r="21">
          <cell r="B21" t="str">
            <v>Sécurité civile</v>
          </cell>
          <cell r="D21">
            <v>61.69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e">
            <v>#REF!</v>
          </cell>
          <cell r="J21">
            <v>0</v>
          </cell>
          <cell r="K21">
            <v>0</v>
          </cell>
          <cell r="M21">
            <v>0</v>
          </cell>
        </row>
        <row r="22">
          <cell r="B22" t="str">
            <v>Voirie municipale</v>
          </cell>
          <cell r="D22">
            <v>816452.38</v>
          </cell>
          <cell r="E22">
            <v>970616</v>
          </cell>
          <cell r="F22">
            <v>935751</v>
          </cell>
          <cell r="G22">
            <v>764892.11</v>
          </cell>
          <cell r="H22">
            <v>899441.48999999976</v>
          </cell>
          <cell r="I22" t="e">
            <v>#REF!</v>
          </cell>
          <cell r="J22">
            <v>1015739</v>
          </cell>
          <cell r="K22">
            <v>116297.51000000024</v>
          </cell>
          <cell r="M22">
            <v>0.1198</v>
          </cell>
        </row>
        <row r="23">
          <cell r="B23" t="str">
            <v>Enlèvement de la neige</v>
          </cell>
          <cell r="D23">
            <v>189869.16</v>
          </cell>
          <cell r="E23">
            <v>205635</v>
          </cell>
          <cell r="F23">
            <v>205635</v>
          </cell>
          <cell r="G23">
            <v>138807.25</v>
          </cell>
          <cell r="H23">
            <v>204899.57</v>
          </cell>
          <cell r="I23" t="e">
            <v>#REF!</v>
          </cell>
          <cell r="J23">
            <v>217906</v>
          </cell>
          <cell r="K23">
            <v>13006.429999999993</v>
          </cell>
          <cell r="M23">
            <v>6.3299999999999995E-2</v>
          </cell>
        </row>
        <row r="24">
          <cell r="B24" t="str">
            <v>Traitement des eaux usées</v>
          </cell>
          <cell r="D24">
            <v>17830.59</v>
          </cell>
          <cell r="E24">
            <v>19152</v>
          </cell>
          <cell r="F24">
            <v>19152</v>
          </cell>
          <cell r="G24">
            <v>16566.950000000004</v>
          </cell>
          <cell r="H24">
            <v>19440.47</v>
          </cell>
          <cell r="I24" t="e">
            <v>#REF!</v>
          </cell>
          <cell r="J24">
            <v>19642</v>
          </cell>
          <cell r="K24">
            <v>201.52999999999884</v>
          </cell>
          <cell r="M24">
            <v>1.0500000000000001E-2</v>
          </cell>
        </row>
        <row r="25">
          <cell r="B25" t="str">
            <v>Hygiène du milieu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</row>
        <row r="26">
          <cell r="B26" t="str">
            <v>Environnement</v>
          </cell>
          <cell r="D26">
            <v>261471.13999999998</v>
          </cell>
          <cell r="E26">
            <v>306936</v>
          </cell>
          <cell r="F26">
            <v>306936</v>
          </cell>
          <cell r="G26">
            <v>226057.75999999998</v>
          </cell>
          <cell r="H26">
            <v>264816.29999999993</v>
          </cell>
          <cell r="I26" t="e">
            <v>#REF!</v>
          </cell>
          <cell r="J26">
            <v>299903</v>
          </cell>
          <cell r="K26">
            <v>35086.70000000007</v>
          </cell>
          <cell r="M26">
            <v>0.1143</v>
          </cell>
        </row>
        <row r="27">
          <cell r="B27" t="str">
            <v>Urbanisme</v>
          </cell>
          <cell r="D27">
            <v>314883.7</v>
          </cell>
          <cell r="E27">
            <v>397296</v>
          </cell>
          <cell r="F27">
            <v>397296</v>
          </cell>
          <cell r="G27">
            <v>296035.06999999995</v>
          </cell>
          <cell r="H27">
            <v>334862.82999999996</v>
          </cell>
          <cell r="I27" t="e">
            <v>#REF!</v>
          </cell>
          <cell r="J27">
            <v>384480</v>
          </cell>
          <cell r="K27">
            <v>49617.170000000042</v>
          </cell>
          <cell r="M27">
            <v>0.1249</v>
          </cell>
        </row>
        <row r="28">
          <cell r="B28" t="str">
            <v>Développement économique</v>
          </cell>
          <cell r="D28">
            <v>102325.16</v>
          </cell>
          <cell r="E28">
            <v>85849</v>
          </cell>
          <cell r="F28">
            <v>85849</v>
          </cell>
          <cell r="G28">
            <v>69722.539999999994</v>
          </cell>
          <cell r="H28">
            <v>86141.950000000012</v>
          </cell>
          <cell r="I28" t="e">
            <v>#REF!</v>
          </cell>
          <cell r="J28">
            <v>95333</v>
          </cell>
          <cell r="K28">
            <v>9191.0499999999884</v>
          </cell>
          <cell r="M28">
            <v>0.1071</v>
          </cell>
        </row>
        <row r="29">
          <cell r="B29" t="str">
            <v>Village Fantôme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Activités récréatives(patinoires)</v>
          </cell>
          <cell r="D30">
            <v>-1.92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 t="e">
            <v>#REF!</v>
          </cell>
          <cell r="J30">
            <v>27737</v>
          </cell>
          <cell r="K30">
            <v>27737</v>
          </cell>
          <cell r="M30">
            <v>0</v>
          </cell>
        </row>
        <row r="31">
          <cell r="B31" t="str">
            <v>Activités parcs</v>
          </cell>
          <cell r="D31">
            <v>89477.15</v>
          </cell>
          <cell r="E31">
            <v>87675</v>
          </cell>
          <cell r="F31">
            <v>117505.19</v>
          </cell>
          <cell r="G31">
            <v>110086.77</v>
          </cell>
          <cell r="H31">
            <v>125120.95000000001</v>
          </cell>
          <cell r="I31" t="e">
            <v>#REF!</v>
          </cell>
          <cell r="J31">
            <v>115955</v>
          </cell>
          <cell r="K31">
            <v>-9165.9500000000116</v>
          </cell>
          <cell r="M31">
            <v>-0.1045</v>
          </cell>
        </row>
        <row r="32">
          <cell r="B32" t="str">
            <v>Activités camp de jour</v>
          </cell>
          <cell r="D32">
            <v>41968.39</v>
          </cell>
          <cell r="E32">
            <v>59946</v>
          </cell>
          <cell r="F32">
            <v>59946</v>
          </cell>
          <cell r="G32">
            <v>47964.83</v>
          </cell>
          <cell r="H32">
            <v>47964.83</v>
          </cell>
          <cell r="I32" t="e">
            <v>#REF!</v>
          </cell>
          <cell r="J32">
            <v>61149</v>
          </cell>
          <cell r="K32">
            <v>13184.169999999998</v>
          </cell>
          <cell r="M32">
            <v>0.21990000000000001</v>
          </cell>
        </row>
        <row r="33">
          <cell r="B33" t="str">
            <v>Activités</v>
          </cell>
          <cell r="D33">
            <v>0</v>
          </cell>
          <cell r="E33">
            <v>0</v>
          </cell>
          <cell r="F33">
            <v>0</v>
          </cell>
          <cell r="G33">
            <v>5512.4800000000005</v>
          </cell>
          <cell r="H33">
            <v>10892.58</v>
          </cell>
          <cell r="I33" t="e">
            <v>#REF!</v>
          </cell>
          <cell r="J33">
            <v>37060</v>
          </cell>
          <cell r="K33">
            <v>26167.42</v>
          </cell>
          <cell r="M33">
            <v>0</v>
          </cell>
        </row>
        <row r="34">
          <cell r="B34" t="str">
            <v>Loisirs</v>
          </cell>
          <cell r="D34">
            <v>293816.75999999995</v>
          </cell>
          <cell r="E34">
            <v>323058</v>
          </cell>
          <cell r="F34">
            <v>323058</v>
          </cell>
          <cell r="G34">
            <v>260268.62000000002</v>
          </cell>
          <cell r="H34">
            <v>302349.67000000004</v>
          </cell>
          <cell r="I34" t="e">
            <v>#REF!</v>
          </cell>
          <cell r="J34">
            <v>319811</v>
          </cell>
          <cell r="K34">
            <v>17461.329999999958</v>
          </cell>
          <cell r="M34">
            <v>5.4100000000000002E-2</v>
          </cell>
        </row>
        <row r="35">
          <cell r="B35" t="str">
            <v>Activités socio-culturelles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</row>
        <row r="36">
          <cell r="B36" t="str">
            <v>Bibliotheque</v>
          </cell>
          <cell r="D36">
            <v>69882.450000000012</v>
          </cell>
          <cell r="E36">
            <v>92367</v>
          </cell>
          <cell r="F36">
            <v>89807</v>
          </cell>
          <cell r="G36">
            <v>64996.999999999993</v>
          </cell>
          <cell r="H36">
            <v>86753.17</v>
          </cell>
          <cell r="I36" t="e">
            <v>#REF!</v>
          </cell>
          <cell r="J36">
            <v>126310</v>
          </cell>
          <cell r="K36">
            <v>39556.83</v>
          </cell>
          <cell r="M36">
            <v>0.42830000000000001</v>
          </cell>
        </row>
        <row r="37">
          <cell r="B37" t="str">
            <v>Frais de financement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Remboursement de capital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Surplus MRC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</sheetData>
      <sheetData sheetId="24">
        <row r="11">
          <cell r="B11" t="str">
            <v>Conseil municipal</v>
          </cell>
          <cell r="D11">
            <v>41073.67</v>
          </cell>
          <cell r="E11">
            <v>41873</v>
          </cell>
          <cell r="F11">
            <v>50718.840000000004</v>
          </cell>
          <cell r="G11">
            <v>41681.870000000003</v>
          </cell>
          <cell r="H11">
            <v>48978</v>
          </cell>
          <cell r="I11" t="e">
            <v>#REF!</v>
          </cell>
          <cell r="J11">
            <v>54669</v>
          </cell>
          <cell r="K11">
            <v>5691</v>
          </cell>
          <cell r="M11">
            <v>0.1041</v>
          </cell>
        </row>
        <row r="12">
          <cell r="B12" t="str">
            <v>Cour municipale (MRC)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3">
          <cell r="B13" t="str">
            <v>Gestion financière et administrative</v>
          </cell>
          <cell r="D13">
            <v>514047.08999999991</v>
          </cell>
          <cell r="E13">
            <v>400169.94</v>
          </cell>
          <cell r="F13">
            <v>369006.24</v>
          </cell>
          <cell r="G13">
            <v>225989.91999999998</v>
          </cell>
          <cell r="H13">
            <v>343649.6</v>
          </cell>
          <cell r="I13" t="e">
            <v>#REF!</v>
          </cell>
          <cell r="J13">
            <v>350519</v>
          </cell>
          <cell r="K13">
            <v>6869.3999999999942</v>
          </cell>
          <cell r="M13">
            <v>1.9599999999999999E-2</v>
          </cell>
        </row>
        <row r="14">
          <cell r="B14" t="str">
            <v>Greffe</v>
          </cell>
          <cell r="D14">
            <v>33029.43</v>
          </cell>
          <cell r="E14">
            <v>46505</v>
          </cell>
          <cell r="F14">
            <v>43853.72</v>
          </cell>
          <cell r="G14">
            <v>31079.64</v>
          </cell>
          <cell r="H14">
            <v>36033</v>
          </cell>
          <cell r="I14" t="e">
            <v>#REF!</v>
          </cell>
          <cell r="J14">
            <v>16044</v>
          </cell>
          <cell r="K14">
            <v>-19989</v>
          </cell>
          <cell r="M14">
            <v>-1.2459</v>
          </cell>
        </row>
        <row r="15">
          <cell r="B15" t="str">
            <v>Élection</v>
          </cell>
          <cell r="D15">
            <v>77055.029999999984</v>
          </cell>
          <cell r="E15">
            <v>0</v>
          </cell>
          <cell r="F15">
            <v>0</v>
          </cell>
          <cell r="G15">
            <v>371.72</v>
          </cell>
          <cell r="H15">
            <v>0</v>
          </cell>
          <cell r="I15" t="e">
            <v>#REF!</v>
          </cell>
          <cell r="J15">
            <v>0</v>
          </cell>
          <cell r="K15">
            <v>0</v>
          </cell>
          <cell r="M15">
            <v>0</v>
          </cell>
        </row>
        <row r="16">
          <cell r="B16" t="str">
            <v>Ressources humaines</v>
          </cell>
          <cell r="D16">
            <v>0</v>
          </cell>
          <cell r="E16">
            <v>25000</v>
          </cell>
          <cell r="F16">
            <v>23574.74</v>
          </cell>
          <cell r="G16">
            <v>158.95999999999998</v>
          </cell>
          <cell r="H16">
            <v>16070</v>
          </cell>
          <cell r="I16" t="e">
            <v>#REF!</v>
          </cell>
          <cell r="J16">
            <v>5196</v>
          </cell>
          <cell r="K16">
            <v>-10874</v>
          </cell>
          <cell r="M16">
            <v>-2.0928</v>
          </cell>
        </row>
        <row r="17">
          <cell r="B17" t="str">
            <v>Communication</v>
          </cell>
          <cell r="D17">
            <v>62.09</v>
          </cell>
          <cell r="E17">
            <v>31550</v>
          </cell>
          <cell r="F17">
            <v>29169.449999999997</v>
          </cell>
          <cell r="G17">
            <v>13398.23</v>
          </cell>
          <cell r="H17">
            <v>21350</v>
          </cell>
          <cell r="I17" t="e">
            <v>#REF!</v>
          </cell>
          <cell r="J17">
            <v>23390</v>
          </cell>
          <cell r="K17">
            <v>2040</v>
          </cell>
          <cell r="M17">
            <v>8.72E-2</v>
          </cell>
        </row>
        <row r="18">
          <cell r="B18" t="str">
            <v>Sécurité publique (MRC)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</row>
        <row r="19">
          <cell r="B19" t="str">
            <v>Sécurité incendie</v>
          </cell>
          <cell r="D19">
            <v>182476.86999999997</v>
          </cell>
          <cell r="E19">
            <v>193508.8</v>
          </cell>
          <cell r="F19">
            <v>183424.57</v>
          </cell>
          <cell r="G19">
            <v>122605.53000000001</v>
          </cell>
          <cell r="H19">
            <v>198171</v>
          </cell>
          <cell r="I19" t="e">
            <v>#REF!</v>
          </cell>
          <cell r="J19">
            <v>177949</v>
          </cell>
          <cell r="K19">
            <v>-20222</v>
          </cell>
          <cell r="M19">
            <v>-0.11360000000000001</v>
          </cell>
        </row>
        <row r="20">
          <cell r="B20" t="str">
            <v>Premiers répondants</v>
          </cell>
          <cell r="D20">
            <v>39660.600000000006</v>
          </cell>
          <cell r="E20">
            <v>40721.199999999997</v>
          </cell>
          <cell r="F20">
            <v>38537.46</v>
          </cell>
          <cell r="G20">
            <v>28202.6</v>
          </cell>
          <cell r="H20">
            <v>36192</v>
          </cell>
          <cell r="I20" t="e">
            <v>#REF!</v>
          </cell>
          <cell r="J20">
            <v>40694</v>
          </cell>
          <cell r="K20">
            <v>4502</v>
          </cell>
          <cell r="M20">
            <v>0.1106</v>
          </cell>
        </row>
        <row r="21">
          <cell r="B21" t="str">
            <v>Sécurité civile</v>
          </cell>
          <cell r="D21">
            <v>5046.8</v>
          </cell>
          <cell r="E21">
            <v>10000</v>
          </cell>
          <cell r="F21">
            <v>9429.9</v>
          </cell>
          <cell r="G21">
            <v>1561.8</v>
          </cell>
          <cell r="H21">
            <v>2000</v>
          </cell>
          <cell r="I21" t="e">
            <v>#REF!</v>
          </cell>
          <cell r="J21">
            <v>0</v>
          </cell>
          <cell r="K21">
            <v>-2000</v>
          </cell>
          <cell r="M21">
            <v>0</v>
          </cell>
        </row>
        <row r="22">
          <cell r="B22" t="str">
            <v>Voirie municipale</v>
          </cell>
          <cell r="D22">
            <v>774820.29</v>
          </cell>
          <cell r="E22">
            <v>662904</v>
          </cell>
          <cell r="F22">
            <v>842655.87</v>
          </cell>
          <cell r="G22">
            <v>725822.78999999992</v>
          </cell>
          <cell r="H22">
            <v>908569.09</v>
          </cell>
          <cell r="I22" t="e">
            <v>#REF!</v>
          </cell>
          <cell r="J22">
            <v>649049</v>
          </cell>
          <cell r="K22">
            <v>-259520.08999999997</v>
          </cell>
          <cell r="M22">
            <v>-0.39979999999999999</v>
          </cell>
        </row>
        <row r="23">
          <cell r="B23" t="str">
            <v>Enlèvement de la neige</v>
          </cell>
          <cell r="D23">
            <v>980300.44</v>
          </cell>
          <cell r="E23">
            <v>973720</v>
          </cell>
          <cell r="F23">
            <v>918938.75999999978</v>
          </cell>
          <cell r="G23">
            <v>675566.82000000007</v>
          </cell>
          <cell r="H23">
            <v>924673</v>
          </cell>
          <cell r="I23" t="e">
            <v>#REF!</v>
          </cell>
          <cell r="J23">
            <v>1002869.51</v>
          </cell>
          <cell r="K23">
            <v>78196.510000000009</v>
          </cell>
          <cell r="M23">
            <v>7.8E-2</v>
          </cell>
        </row>
        <row r="24">
          <cell r="B24" t="str">
            <v>Traitement des eaux usées</v>
          </cell>
          <cell r="D24">
            <v>19943.59</v>
          </cell>
          <cell r="E24">
            <v>28320</v>
          </cell>
          <cell r="F24">
            <v>26871.929999999997</v>
          </cell>
          <cell r="G24">
            <v>9366.5</v>
          </cell>
          <cell r="H24">
            <v>18591</v>
          </cell>
          <cell r="I24" t="e">
            <v>#REF!</v>
          </cell>
          <cell r="J24">
            <v>21705</v>
          </cell>
          <cell r="K24">
            <v>3114</v>
          </cell>
          <cell r="M24">
            <v>0.14349999999999999</v>
          </cell>
        </row>
        <row r="25">
          <cell r="B25" t="str">
            <v>Hygiène du milieu</v>
          </cell>
          <cell r="D25">
            <v>477178.63000000006</v>
          </cell>
          <cell r="E25">
            <v>749339.24</v>
          </cell>
          <cell r="F25">
            <v>706619.12</v>
          </cell>
          <cell r="G25">
            <v>571263.54</v>
          </cell>
          <cell r="H25">
            <v>685862</v>
          </cell>
          <cell r="I25" t="e">
            <v>#REF!</v>
          </cell>
          <cell r="J25">
            <v>746119</v>
          </cell>
          <cell r="K25">
            <v>60257</v>
          </cell>
          <cell r="M25">
            <v>8.0799999999999997E-2</v>
          </cell>
        </row>
        <row r="26">
          <cell r="B26" t="str">
            <v>Environnement</v>
          </cell>
          <cell r="D26">
            <v>28287.8</v>
          </cell>
          <cell r="E26">
            <v>72066</v>
          </cell>
          <cell r="F26">
            <v>68014.509999999995</v>
          </cell>
          <cell r="G26">
            <v>12089.929999999998</v>
          </cell>
          <cell r="H26">
            <v>26687</v>
          </cell>
          <cell r="I26" t="e">
            <v>#REF!</v>
          </cell>
          <cell r="J26">
            <v>40822</v>
          </cell>
          <cell r="K26">
            <v>14135</v>
          </cell>
          <cell r="M26">
            <v>0.3463</v>
          </cell>
        </row>
        <row r="27">
          <cell r="B27" t="str">
            <v>Urbanisme</v>
          </cell>
          <cell r="D27">
            <v>83424.430000000008</v>
          </cell>
          <cell r="E27">
            <v>143139.20000000001</v>
          </cell>
          <cell r="F27">
            <v>135040.05000000002</v>
          </cell>
          <cell r="G27">
            <v>36470.880000000005</v>
          </cell>
          <cell r="H27">
            <v>90695</v>
          </cell>
          <cell r="I27" t="e">
            <v>#REF!</v>
          </cell>
          <cell r="J27">
            <v>83439</v>
          </cell>
          <cell r="K27">
            <v>-7256</v>
          </cell>
          <cell r="M27">
            <v>-8.6999999999999994E-2</v>
          </cell>
        </row>
        <row r="28">
          <cell r="B28" t="str">
            <v>Développement économique</v>
          </cell>
          <cell r="D28">
            <v>110486.09999999999</v>
          </cell>
          <cell r="E28">
            <v>116600</v>
          </cell>
          <cell r="F28">
            <v>113772.68000000001</v>
          </cell>
          <cell r="G28">
            <v>30804.629999999997</v>
          </cell>
          <cell r="H28">
            <v>68186</v>
          </cell>
          <cell r="I28" t="e">
            <v>#REF!</v>
          </cell>
          <cell r="J28">
            <v>49902</v>
          </cell>
          <cell r="K28">
            <v>-18284</v>
          </cell>
          <cell r="M28">
            <v>-0.3664</v>
          </cell>
        </row>
        <row r="29">
          <cell r="B29" t="str">
            <v>Village Fantôme</v>
          </cell>
          <cell r="D29">
            <v>48059.26</v>
          </cell>
          <cell r="E29">
            <v>68645</v>
          </cell>
          <cell r="F29">
            <v>76561.53</v>
          </cell>
          <cell r="G29">
            <v>30815.589999999997</v>
          </cell>
          <cell r="H29">
            <v>76561</v>
          </cell>
          <cell r="I29" t="e">
            <v>#REF!</v>
          </cell>
          <cell r="J29">
            <v>68645</v>
          </cell>
          <cell r="K29">
            <v>-7916</v>
          </cell>
          <cell r="M29">
            <v>-0.1153</v>
          </cell>
        </row>
        <row r="30">
          <cell r="B30" t="str">
            <v>Activités récréatives(patinoires)</v>
          </cell>
          <cell r="D30">
            <v>44180.950000000004</v>
          </cell>
          <cell r="E30">
            <v>54300</v>
          </cell>
          <cell r="F30">
            <v>47212.66</v>
          </cell>
          <cell r="G30">
            <v>30600.090000000004</v>
          </cell>
          <cell r="H30">
            <v>47211</v>
          </cell>
          <cell r="I30" t="e">
            <v>#REF!</v>
          </cell>
          <cell r="J30">
            <v>37300</v>
          </cell>
          <cell r="K30">
            <v>-9911</v>
          </cell>
          <cell r="M30">
            <v>-0.26569999999999999</v>
          </cell>
        </row>
        <row r="31">
          <cell r="B31" t="str">
            <v>Activités parcs</v>
          </cell>
          <cell r="D31">
            <v>112692.40000000001</v>
          </cell>
          <cell r="E31">
            <v>101852</v>
          </cell>
          <cell r="F31">
            <v>61940.760000000009</v>
          </cell>
          <cell r="G31">
            <v>45957.75</v>
          </cell>
          <cell r="H31">
            <v>77527</v>
          </cell>
          <cell r="I31" t="e">
            <v>#REF!</v>
          </cell>
          <cell r="J31">
            <v>77539</v>
          </cell>
          <cell r="K31">
            <v>12</v>
          </cell>
          <cell r="M31">
            <v>2.0000000000000001E-4</v>
          </cell>
        </row>
        <row r="32">
          <cell r="B32" t="str">
            <v>Activités camp de jour</v>
          </cell>
          <cell r="D32">
            <v>42882.07</v>
          </cell>
          <cell r="E32">
            <v>37780</v>
          </cell>
          <cell r="F32">
            <v>35626.11</v>
          </cell>
          <cell r="G32">
            <v>27138.989999999998</v>
          </cell>
          <cell r="H32">
            <v>35191</v>
          </cell>
          <cell r="I32" t="e">
            <v>#REF!</v>
          </cell>
          <cell r="J32">
            <v>36700</v>
          </cell>
          <cell r="K32">
            <v>1509</v>
          </cell>
          <cell r="M32">
            <v>4.1099999999999998E-2</v>
          </cell>
        </row>
        <row r="33">
          <cell r="B33" t="str">
            <v>Activités</v>
          </cell>
          <cell r="D33">
            <v>77057.42</v>
          </cell>
          <cell r="E33">
            <v>69500</v>
          </cell>
          <cell r="F33">
            <v>72897.78</v>
          </cell>
          <cell r="G33">
            <v>55726.6</v>
          </cell>
          <cell r="H33">
            <v>72093</v>
          </cell>
          <cell r="I33" t="e">
            <v>#REF!</v>
          </cell>
          <cell r="J33">
            <v>54500</v>
          </cell>
          <cell r="K33">
            <v>-17593</v>
          </cell>
          <cell r="M33">
            <v>-0.32279999999999998</v>
          </cell>
        </row>
        <row r="34">
          <cell r="B34" t="str">
            <v>Loisirs</v>
          </cell>
          <cell r="D34">
            <v>32396.420000000002</v>
          </cell>
          <cell r="E34">
            <v>89589</v>
          </cell>
          <cell r="F34">
            <v>79591.839999999997</v>
          </cell>
          <cell r="G34">
            <v>61216.639999999999</v>
          </cell>
          <cell r="H34">
            <v>89859</v>
          </cell>
          <cell r="I34" t="e">
            <v>#REF!</v>
          </cell>
          <cell r="J34">
            <v>66178</v>
          </cell>
          <cell r="K34">
            <v>-23681</v>
          </cell>
          <cell r="M34">
            <v>-0.35780000000000001</v>
          </cell>
        </row>
        <row r="35">
          <cell r="B35" t="str">
            <v>Activités socio-culturelles</v>
          </cell>
          <cell r="D35">
            <v>64447.58</v>
          </cell>
          <cell r="E35">
            <v>73590</v>
          </cell>
          <cell r="F35">
            <v>73894.97</v>
          </cell>
          <cell r="G35">
            <v>42614.720000000001</v>
          </cell>
          <cell r="H35">
            <v>64951</v>
          </cell>
          <cell r="I35" t="e">
            <v>#REF!</v>
          </cell>
          <cell r="J35">
            <v>53484</v>
          </cell>
          <cell r="K35">
            <v>-11467</v>
          </cell>
          <cell r="M35">
            <v>-0.21440000000000001</v>
          </cell>
        </row>
        <row r="36">
          <cell r="B36" t="str">
            <v>Bibliotheque</v>
          </cell>
          <cell r="D36">
            <v>88594.33</v>
          </cell>
          <cell r="E36">
            <v>96790</v>
          </cell>
          <cell r="F36">
            <v>107985.89</v>
          </cell>
          <cell r="G36">
            <v>80069.279999999999</v>
          </cell>
          <cell r="H36">
            <v>94484.2</v>
          </cell>
          <cell r="I36" t="e">
            <v>#REF!</v>
          </cell>
          <cell r="J36">
            <v>104497</v>
          </cell>
          <cell r="K36">
            <v>10012.799999999999</v>
          </cell>
          <cell r="M36">
            <v>9.5799999999999996E-2</v>
          </cell>
        </row>
        <row r="37">
          <cell r="B37" t="str">
            <v>Frais de financement</v>
          </cell>
          <cell r="D37">
            <v>189384.68</v>
          </cell>
          <cell r="E37">
            <v>203402.55</v>
          </cell>
          <cell r="F37">
            <v>203402.55</v>
          </cell>
          <cell r="G37">
            <v>145275.57000000004</v>
          </cell>
          <cell r="H37">
            <v>192002.55</v>
          </cell>
          <cell r="I37" t="e">
            <v>#REF!</v>
          </cell>
          <cell r="J37">
            <v>158688</v>
          </cell>
          <cell r="K37">
            <v>-33314.549999999988</v>
          </cell>
          <cell r="M37">
            <v>-0.2099</v>
          </cell>
        </row>
        <row r="38">
          <cell r="B38" t="str">
            <v>Remboursement de capital</v>
          </cell>
          <cell r="D38">
            <v>403271.82000000007</v>
          </cell>
          <cell r="E38">
            <v>522164</v>
          </cell>
          <cell r="F38">
            <v>522164</v>
          </cell>
          <cell r="G38">
            <v>317708.46999999997</v>
          </cell>
          <cell r="H38">
            <v>522164</v>
          </cell>
          <cell r="I38" t="e">
            <v>#REF!</v>
          </cell>
          <cell r="J38">
            <v>491406</v>
          </cell>
          <cell r="K38">
            <v>-30758</v>
          </cell>
          <cell r="M38">
            <v>-6.2600000000000003E-2</v>
          </cell>
        </row>
      </sheetData>
      <sheetData sheetId="25"/>
      <sheetData sheetId="26">
        <row r="11">
          <cell r="B11" t="str">
            <v>Conseil municipal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 t="str">
            <v>Cour municipale (MRC)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 t="str">
            <v>Gestion financière et administrative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 t="str">
            <v>Greffe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Élection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Ressources humaines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 t="str">
            <v>Communication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Sécurité publique (MRC)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Sécurité incendie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 t="str">
            <v>Premiers répondants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Sécurité civile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 t="str">
            <v>Voirie municipale</v>
          </cell>
          <cell r="D22">
            <v>110687.24</v>
          </cell>
          <cell r="E22">
            <v>116919.1</v>
          </cell>
          <cell r="F22">
            <v>116919.1</v>
          </cell>
          <cell r="G22">
            <v>98706.8</v>
          </cell>
          <cell r="H22">
            <v>116919</v>
          </cell>
          <cell r="I22" t="e">
            <v>#REF!</v>
          </cell>
          <cell r="J22">
            <v>79567</v>
          </cell>
          <cell r="K22">
            <v>-49519</v>
          </cell>
        </row>
        <row r="23">
          <cell r="B23" t="str">
            <v>Enlèvement de la neige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 t="str">
            <v>Traitement des eaux usées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Hygiène du milieu</v>
          </cell>
          <cell r="D25">
            <v>3468.59</v>
          </cell>
          <cell r="E25">
            <v>21000</v>
          </cell>
          <cell r="F25">
            <v>21000</v>
          </cell>
          <cell r="G25">
            <v>21000</v>
          </cell>
          <cell r="H25">
            <v>21000</v>
          </cell>
          <cell r="I25" t="e">
            <v>#REF!</v>
          </cell>
          <cell r="J25">
            <v>20000</v>
          </cell>
          <cell r="K25">
            <v>-1000</v>
          </cell>
        </row>
        <row r="26">
          <cell r="B26" t="str">
            <v>Environnement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 t="str">
            <v>Urbanisme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Développement économique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Village Fantôme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Activités récréatives(patinoires)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 t="str">
            <v>Activités parcs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 t="str">
            <v>Activités camp de jour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Activités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Loisirs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Activités socio-culturelles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 t="str">
            <v>Bibliotheque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 t="str">
            <v>Frais de financement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Remboursement de capital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Surplus MRC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</sheetData>
      <sheetData sheetId="27">
        <row r="11">
          <cell r="B11" t="str">
            <v>Conseil municipal</v>
          </cell>
          <cell r="D11">
            <v>41094</v>
          </cell>
          <cell r="E11">
            <v>42430</v>
          </cell>
          <cell r="F11">
            <v>42430</v>
          </cell>
          <cell r="G11">
            <v>42432</v>
          </cell>
          <cell r="H11">
            <v>42430</v>
          </cell>
          <cell r="I11" t="e">
            <v>#REF!</v>
          </cell>
          <cell r="J11">
            <v>47680</v>
          </cell>
          <cell r="K11">
            <v>5250</v>
          </cell>
        </row>
        <row r="12">
          <cell r="B12" t="str">
            <v>Cour municipale (MRC)</v>
          </cell>
          <cell r="D12">
            <v>-152077.92000000001</v>
          </cell>
          <cell r="E12">
            <v>-170597</v>
          </cell>
          <cell r="F12">
            <v>-170597</v>
          </cell>
          <cell r="G12">
            <v>-170592</v>
          </cell>
          <cell r="H12">
            <v>-170592</v>
          </cell>
          <cell r="I12" t="e">
            <v>#REF!</v>
          </cell>
          <cell r="J12">
            <v>-195792</v>
          </cell>
          <cell r="K12">
            <v>-25200</v>
          </cell>
        </row>
        <row r="13">
          <cell r="B13" t="str">
            <v>Gestion financière et administrative</v>
          </cell>
          <cell r="D13">
            <v>406746</v>
          </cell>
          <cell r="E13">
            <v>388518</v>
          </cell>
          <cell r="F13">
            <v>388518</v>
          </cell>
          <cell r="G13">
            <v>388512</v>
          </cell>
          <cell r="H13">
            <v>388518</v>
          </cell>
          <cell r="I13" t="e">
            <v>#REF!</v>
          </cell>
          <cell r="J13">
            <v>451518</v>
          </cell>
          <cell r="K13">
            <v>63000</v>
          </cell>
        </row>
        <row r="14">
          <cell r="B14" t="str">
            <v>Greffe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Élection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Ressources humaines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 t="str">
            <v>Communication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Sécurité publique (MRC)</v>
          </cell>
          <cell r="D18">
            <v>1765170</v>
          </cell>
          <cell r="E18">
            <v>1853149</v>
          </cell>
          <cell r="F18">
            <v>1853149</v>
          </cell>
          <cell r="G18">
            <v>1853148</v>
          </cell>
          <cell r="H18">
            <v>1853149</v>
          </cell>
          <cell r="I18" t="e">
            <v>#REF!</v>
          </cell>
          <cell r="J18">
            <v>1916149</v>
          </cell>
          <cell r="K18">
            <v>63000</v>
          </cell>
        </row>
        <row r="19">
          <cell r="B19" t="str">
            <v>Sécurité incendie</v>
          </cell>
          <cell r="D19">
            <v>16647.96</v>
          </cell>
          <cell r="E19">
            <v>30850</v>
          </cell>
          <cell r="F19">
            <v>30850</v>
          </cell>
          <cell r="G19">
            <v>30852</v>
          </cell>
          <cell r="H19">
            <v>30850</v>
          </cell>
          <cell r="I19" t="e">
            <v>#REF!</v>
          </cell>
          <cell r="J19">
            <v>36100</v>
          </cell>
          <cell r="K19">
            <v>5250</v>
          </cell>
        </row>
        <row r="20">
          <cell r="B20" t="str">
            <v>Premiers répondants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Sécurité civile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 t="str">
            <v>Voirie municipale</v>
          </cell>
          <cell r="D22">
            <v>110687.24</v>
          </cell>
          <cell r="E22">
            <v>149093.1</v>
          </cell>
          <cell r="F22">
            <v>149093.1</v>
          </cell>
          <cell r="G22">
            <v>130878.8</v>
          </cell>
          <cell r="H22">
            <v>149093</v>
          </cell>
          <cell r="I22" t="e">
            <v>#REF!</v>
          </cell>
          <cell r="J22">
            <v>116991</v>
          </cell>
          <cell r="K22">
            <v>-44269</v>
          </cell>
        </row>
        <row r="23">
          <cell r="B23" t="str">
            <v>Enlèvement de la neige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 t="str">
            <v>Traitement des eaux usées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Hygiène du milieu</v>
          </cell>
          <cell r="D25">
            <v>327025.2</v>
          </cell>
          <cell r="E25">
            <v>368432</v>
          </cell>
          <cell r="F25">
            <v>368432</v>
          </cell>
          <cell r="G25">
            <v>368436</v>
          </cell>
          <cell r="H25">
            <v>368432</v>
          </cell>
          <cell r="I25" t="e">
            <v>#REF!</v>
          </cell>
          <cell r="J25">
            <v>409432</v>
          </cell>
          <cell r="K25">
            <v>41000</v>
          </cell>
        </row>
        <row r="26">
          <cell r="B26" t="str">
            <v>Environnement</v>
          </cell>
          <cell r="D26">
            <v>30741.96</v>
          </cell>
          <cell r="E26">
            <v>31792</v>
          </cell>
          <cell r="F26">
            <v>31792</v>
          </cell>
          <cell r="G26">
            <v>31788</v>
          </cell>
          <cell r="H26">
            <v>31792</v>
          </cell>
          <cell r="I26" t="e">
            <v>#REF!</v>
          </cell>
          <cell r="J26">
            <v>37042</v>
          </cell>
          <cell r="K26">
            <v>5250</v>
          </cell>
        </row>
        <row r="27">
          <cell r="B27" t="str">
            <v>Urbanisme</v>
          </cell>
          <cell r="D27">
            <v>74890</v>
          </cell>
          <cell r="E27">
            <v>64715</v>
          </cell>
          <cell r="F27">
            <v>64715</v>
          </cell>
          <cell r="G27">
            <v>64716</v>
          </cell>
          <cell r="H27">
            <v>64715</v>
          </cell>
          <cell r="I27" t="e">
            <v>#REF!</v>
          </cell>
          <cell r="J27">
            <v>79415</v>
          </cell>
          <cell r="K27">
            <v>14700</v>
          </cell>
        </row>
        <row r="28">
          <cell r="B28" t="str">
            <v>Développement économique</v>
          </cell>
          <cell r="D28">
            <v>119678</v>
          </cell>
          <cell r="E28">
            <v>117985</v>
          </cell>
          <cell r="F28">
            <v>117985</v>
          </cell>
          <cell r="G28">
            <v>117984</v>
          </cell>
          <cell r="H28">
            <v>117985</v>
          </cell>
          <cell r="I28" t="e">
            <v>#REF!</v>
          </cell>
          <cell r="J28">
            <v>149485</v>
          </cell>
          <cell r="K28">
            <v>31500</v>
          </cell>
        </row>
        <row r="29">
          <cell r="B29" t="str">
            <v>Village Fantôme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Activités récréatives(patinoires)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 t="str">
            <v>Activités parcs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 t="str">
            <v>Activités camp de jour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Activités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Loisirs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Activités socio-culturelles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 t="str">
            <v>Bibliotheque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 t="str">
            <v>Frais de financement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Remboursement de capital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Surplus MRC</v>
          </cell>
          <cell r="D39">
            <v>-43275</v>
          </cell>
          <cell r="E39">
            <v>-60852</v>
          </cell>
          <cell r="F39">
            <v>-60852</v>
          </cell>
          <cell r="G39">
            <v>-60852</v>
          </cell>
          <cell r="H39">
            <v>-60852</v>
          </cell>
          <cell r="I39">
            <v>0</v>
          </cell>
          <cell r="J39">
            <v>-75552</v>
          </cell>
          <cell r="K39">
            <v>-14700</v>
          </cell>
        </row>
        <row r="40">
          <cell r="B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4">
          <cell r="J84">
            <v>294.25795772854599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D11" t="str">
            <v>01-211-10-000</v>
          </cell>
          <cell r="E11">
            <v>0</v>
          </cell>
          <cell r="F11" t="str">
            <v>Taxes générales</v>
          </cell>
          <cell r="G11">
            <v>0</v>
          </cell>
          <cell r="H11">
            <v>0</v>
          </cell>
          <cell r="I11">
            <v>0</v>
          </cell>
          <cell r="J11">
            <v>8057755.3200000003</v>
          </cell>
          <cell r="K11">
            <v>8106458</v>
          </cell>
          <cell r="L11">
            <v>8106458</v>
          </cell>
          <cell r="M11">
            <v>0</v>
          </cell>
          <cell r="N11">
            <v>8322317.6299999999</v>
          </cell>
          <cell r="O11">
            <v>0</v>
          </cell>
          <cell r="P11">
            <v>8106458</v>
          </cell>
          <cell r="Q11">
            <v>8381305</v>
          </cell>
        </row>
        <row r="12">
          <cell r="D12" t="str">
            <v>01-211-19-000</v>
          </cell>
          <cell r="E12">
            <v>0</v>
          </cell>
          <cell r="F12" t="str">
            <v>Facturation complémentaire antérieure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225000</v>
          </cell>
          <cell r="L12">
            <v>225000</v>
          </cell>
          <cell r="M12">
            <v>0</v>
          </cell>
          <cell r="N12">
            <v>0</v>
          </cell>
          <cell r="O12">
            <v>0</v>
          </cell>
          <cell r="P12">
            <v>225000</v>
          </cell>
          <cell r="Q12">
            <v>225000</v>
          </cell>
        </row>
        <row r="13">
          <cell r="D13" t="str">
            <v>01-211-19-001</v>
          </cell>
          <cell r="E13">
            <v>0</v>
          </cell>
          <cell r="F13" t="str">
            <v>Épuration de petits soldes</v>
          </cell>
          <cell r="G13">
            <v>0</v>
          </cell>
          <cell r="H13">
            <v>0</v>
          </cell>
          <cell r="I13">
            <v>0</v>
          </cell>
          <cell r="J13">
            <v>-334.14</v>
          </cell>
          <cell r="K13">
            <v>0</v>
          </cell>
          <cell r="L13">
            <v>0</v>
          </cell>
          <cell r="M13">
            <v>0</v>
          </cell>
          <cell r="N13">
            <v>-2.46</v>
          </cell>
          <cell r="O13">
            <v>0</v>
          </cell>
          <cell r="P13">
            <v>0</v>
          </cell>
          <cell r="Q13">
            <v>0</v>
          </cell>
        </row>
        <row r="14">
          <cell r="D14" t="str">
            <v>01-211-60-000</v>
          </cell>
          <cell r="E14">
            <v>0</v>
          </cell>
          <cell r="F14" t="str">
            <v>Taxe sur immeubles non résidentiels</v>
          </cell>
          <cell r="G14">
            <v>0</v>
          </cell>
          <cell r="H14">
            <v>0</v>
          </cell>
          <cell r="I14">
            <v>0</v>
          </cell>
          <cell r="J14">
            <v>360039.56</v>
          </cell>
          <cell r="K14">
            <v>333796</v>
          </cell>
          <cell r="L14">
            <v>333796</v>
          </cell>
          <cell r="M14">
            <v>0</v>
          </cell>
          <cell r="N14">
            <v>327326.52</v>
          </cell>
          <cell r="O14">
            <v>0</v>
          </cell>
          <cell r="P14">
            <v>331652</v>
          </cell>
          <cell r="Q14">
            <v>333255</v>
          </cell>
        </row>
        <row r="15">
          <cell r="D15" t="str">
            <v>01-212-12-001</v>
          </cell>
          <cell r="E15">
            <v>0</v>
          </cell>
          <cell r="F15" t="str">
            <v>Entretien égouts - lafortune</v>
          </cell>
          <cell r="G15">
            <v>0</v>
          </cell>
          <cell r="H15">
            <v>0</v>
          </cell>
          <cell r="I15">
            <v>0</v>
          </cell>
          <cell r="J15">
            <v>34331.17</v>
          </cell>
          <cell r="K15">
            <v>29443</v>
          </cell>
          <cell r="L15">
            <v>29443</v>
          </cell>
          <cell r="M15">
            <v>0</v>
          </cell>
          <cell r="N15">
            <v>24936.38</v>
          </cell>
          <cell r="O15">
            <v>0</v>
          </cell>
          <cell r="P15">
            <v>24936</v>
          </cell>
          <cell r="Q15">
            <v>20279</v>
          </cell>
        </row>
        <row r="16">
          <cell r="D16" t="str">
            <v>01-212-13-000</v>
          </cell>
          <cell r="E16">
            <v>0</v>
          </cell>
          <cell r="F16" t="str">
            <v>Matières résiduelles</v>
          </cell>
          <cell r="G16">
            <v>0</v>
          </cell>
          <cell r="H16">
            <v>0</v>
          </cell>
          <cell r="I16">
            <v>0</v>
          </cell>
          <cell r="J16">
            <v>903104.37</v>
          </cell>
          <cell r="K16">
            <v>1117781.28</v>
          </cell>
          <cell r="L16">
            <v>1117781.28</v>
          </cell>
          <cell r="M16">
            <v>0</v>
          </cell>
          <cell r="N16">
            <v>1167963.49</v>
          </cell>
          <cell r="O16">
            <v>0</v>
          </cell>
          <cell r="P16">
            <v>1167963</v>
          </cell>
          <cell r="Q16">
            <v>1155551.08</v>
          </cell>
        </row>
        <row r="17">
          <cell r="D17" t="str">
            <v>01-212-14-002</v>
          </cell>
          <cell r="E17">
            <v>0</v>
          </cell>
          <cell r="F17" t="str">
            <v>Taxe secteur- re 232-03 pavage</v>
          </cell>
          <cell r="G17">
            <v>0</v>
          </cell>
          <cell r="H17">
            <v>0</v>
          </cell>
          <cell r="I17">
            <v>0</v>
          </cell>
          <cell r="J17">
            <v>17419.7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 t="str">
            <v>01-212-14-003</v>
          </cell>
          <cell r="E18">
            <v>0</v>
          </cell>
          <cell r="F18" t="str">
            <v>Taxe generale- re 214-02 lafortune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37876</v>
          </cell>
          <cell r="L18">
            <v>37876</v>
          </cell>
          <cell r="M18">
            <v>0</v>
          </cell>
          <cell r="N18">
            <v>39710.81</v>
          </cell>
          <cell r="O18">
            <v>0</v>
          </cell>
          <cell r="P18">
            <v>39733.58</v>
          </cell>
          <cell r="Q18">
            <v>39728</v>
          </cell>
        </row>
        <row r="19">
          <cell r="D19" t="str">
            <v>01-212-14-004</v>
          </cell>
          <cell r="E19">
            <v>0</v>
          </cell>
          <cell r="F19" t="str">
            <v>Taxe secteur- re 214-02 lafortune</v>
          </cell>
          <cell r="G19">
            <v>0</v>
          </cell>
          <cell r="H19">
            <v>0</v>
          </cell>
          <cell r="I19">
            <v>0</v>
          </cell>
          <cell r="J19">
            <v>55922.61</v>
          </cell>
          <cell r="K19">
            <v>17488</v>
          </cell>
          <cell r="L19">
            <v>17488</v>
          </cell>
          <cell r="M19">
            <v>0</v>
          </cell>
          <cell r="N19">
            <v>13236.61</v>
          </cell>
          <cell r="O19">
            <v>0</v>
          </cell>
          <cell r="P19">
            <v>13237</v>
          </cell>
          <cell r="Q19">
            <v>14247</v>
          </cell>
        </row>
        <row r="20">
          <cell r="D20" t="str">
            <v>01-212-14-006</v>
          </cell>
          <cell r="E20">
            <v>0</v>
          </cell>
          <cell r="F20" t="str">
            <v>Taxe generale- re 264-04 école comm.</v>
          </cell>
          <cell r="G20">
            <v>0</v>
          </cell>
          <cell r="H20">
            <v>0</v>
          </cell>
          <cell r="I20">
            <v>0</v>
          </cell>
          <cell r="J20">
            <v>99702.88</v>
          </cell>
          <cell r="K20">
            <v>97646</v>
          </cell>
          <cell r="L20">
            <v>97646</v>
          </cell>
          <cell r="M20">
            <v>0</v>
          </cell>
          <cell r="N20">
            <v>106994.36</v>
          </cell>
          <cell r="O20">
            <v>0</v>
          </cell>
          <cell r="P20">
            <v>106994</v>
          </cell>
          <cell r="Q20">
            <v>95536</v>
          </cell>
        </row>
        <row r="21">
          <cell r="D21" t="str">
            <v>01-212-14-007</v>
          </cell>
          <cell r="E21">
            <v>0</v>
          </cell>
          <cell r="F21" t="str">
            <v>Taxe secteur- re 265-04 ste-élisabeth</v>
          </cell>
          <cell r="G21">
            <v>0</v>
          </cell>
          <cell r="H21">
            <v>0</v>
          </cell>
          <cell r="I21">
            <v>0</v>
          </cell>
          <cell r="J21">
            <v>9044.2000000000007</v>
          </cell>
          <cell r="K21">
            <v>4016</v>
          </cell>
          <cell r="L21">
            <v>4016</v>
          </cell>
          <cell r="M21">
            <v>0</v>
          </cell>
          <cell r="N21">
            <v>4420.42</v>
          </cell>
          <cell r="O21">
            <v>0</v>
          </cell>
          <cell r="P21">
            <v>4420</v>
          </cell>
          <cell r="Q21">
            <v>5405</v>
          </cell>
        </row>
        <row r="22">
          <cell r="D22" t="str">
            <v>01-212-14-008</v>
          </cell>
          <cell r="E22">
            <v>0</v>
          </cell>
          <cell r="F22" t="str">
            <v>Taxe secteur- re 279-05 chemin pink</v>
          </cell>
          <cell r="G22">
            <v>0</v>
          </cell>
          <cell r="H22">
            <v>0</v>
          </cell>
          <cell r="I22">
            <v>0</v>
          </cell>
          <cell r="J22">
            <v>14917.43</v>
          </cell>
          <cell r="K22">
            <v>14900</v>
          </cell>
          <cell r="L22">
            <v>14900</v>
          </cell>
          <cell r="M22">
            <v>0</v>
          </cell>
          <cell r="N22">
            <v>11220.93</v>
          </cell>
          <cell r="O22">
            <v>0</v>
          </cell>
          <cell r="P22">
            <v>11221</v>
          </cell>
          <cell r="Q22">
            <v>18190</v>
          </cell>
        </row>
        <row r="23">
          <cell r="D23" t="str">
            <v>01-212-14-009</v>
          </cell>
          <cell r="E23">
            <v>0</v>
          </cell>
          <cell r="F23" t="str">
            <v>Règl 326-07 secteur montcerf</v>
          </cell>
          <cell r="G23">
            <v>0</v>
          </cell>
          <cell r="H23">
            <v>0</v>
          </cell>
          <cell r="I23">
            <v>0</v>
          </cell>
          <cell r="J23">
            <v>1823.52</v>
          </cell>
          <cell r="K23">
            <v>1784</v>
          </cell>
          <cell r="L23">
            <v>1784</v>
          </cell>
          <cell r="M23">
            <v>0</v>
          </cell>
          <cell r="N23">
            <v>1274.22</v>
          </cell>
          <cell r="O23">
            <v>0</v>
          </cell>
          <cell r="P23">
            <v>1294</v>
          </cell>
          <cell r="Q23">
            <v>2211</v>
          </cell>
        </row>
        <row r="24">
          <cell r="D24" t="str">
            <v>01-212-14-010</v>
          </cell>
          <cell r="E24">
            <v>0</v>
          </cell>
          <cell r="F24" t="str">
            <v>Taxe de secteur-napierville/helie 325-07</v>
          </cell>
          <cell r="G24">
            <v>0</v>
          </cell>
          <cell r="H24">
            <v>0</v>
          </cell>
          <cell r="I24">
            <v>0</v>
          </cell>
          <cell r="J24">
            <v>4379.21</v>
          </cell>
          <cell r="K24">
            <v>4496</v>
          </cell>
          <cell r="L24">
            <v>4496</v>
          </cell>
          <cell r="M24">
            <v>0</v>
          </cell>
          <cell r="N24">
            <v>4000.78</v>
          </cell>
          <cell r="O24">
            <v>0</v>
          </cell>
          <cell r="P24">
            <v>4001</v>
          </cell>
          <cell r="Q24">
            <v>4517</v>
          </cell>
        </row>
        <row r="25">
          <cell r="D25" t="str">
            <v>01-212-14-012</v>
          </cell>
          <cell r="E25">
            <v>0</v>
          </cell>
          <cell r="F25" t="str">
            <v>Taxe secteur Beaumont - règl. 350-09</v>
          </cell>
          <cell r="G25">
            <v>0</v>
          </cell>
          <cell r="H25">
            <v>0</v>
          </cell>
          <cell r="I25">
            <v>0</v>
          </cell>
          <cell r="J25">
            <v>1999.8</v>
          </cell>
          <cell r="K25">
            <v>2091</v>
          </cell>
          <cell r="L25">
            <v>2091</v>
          </cell>
          <cell r="M25">
            <v>0</v>
          </cell>
          <cell r="N25">
            <v>1613.92</v>
          </cell>
          <cell r="O25">
            <v>0</v>
          </cell>
          <cell r="P25">
            <v>1694</v>
          </cell>
          <cell r="Q25">
            <v>2462</v>
          </cell>
        </row>
        <row r="26">
          <cell r="D26" t="str">
            <v>01-212-14-013</v>
          </cell>
          <cell r="E26">
            <v>0</v>
          </cell>
          <cell r="F26" t="str">
            <v>Règl. 352-09 camion incendie</v>
          </cell>
          <cell r="G26">
            <v>0</v>
          </cell>
          <cell r="H26">
            <v>0</v>
          </cell>
          <cell r="I26">
            <v>0</v>
          </cell>
          <cell r="J26">
            <v>22988.27</v>
          </cell>
          <cell r="K26">
            <v>24393</v>
          </cell>
          <cell r="L26">
            <v>24393</v>
          </cell>
          <cell r="M26">
            <v>0</v>
          </cell>
          <cell r="N26">
            <v>25035.14</v>
          </cell>
          <cell r="O26">
            <v>0</v>
          </cell>
          <cell r="P26">
            <v>25043.26</v>
          </cell>
          <cell r="Q26">
            <v>23117</v>
          </cell>
        </row>
        <row r="27">
          <cell r="D27" t="str">
            <v>01-212-14-014</v>
          </cell>
          <cell r="E27">
            <v>0</v>
          </cell>
          <cell r="F27" t="str">
            <v>Taxe secteur Noémie, Marsolais 365-10</v>
          </cell>
          <cell r="G27">
            <v>0</v>
          </cell>
          <cell r="H27">
            <v>0</v>
          </cell>
          <cell r="I27">
            <v>0</v>
          </cell>
          <cell r="J27">
            <v>9473.76</v>
          </cell>
          <cell r="K27">
            <v>9488</v>
          </cell>
          <cell r="L27">
            <v>9488</v>
          </cell>
          <cell r="M27">
            <v>0</v>
          </cell>
          <cell r="N27">
            <v>7322.94</v>
          </cell>
          <cell r="O27">
            <v>0</v>
          </cell>
          <cell r="P27">
            <v>7323</v>
          </cell>
          <cell r="Q27">
            <v>11659</v>
          </cell>
        </row>
        <row r="28">
          <cell r="D28" t="str">
            <v>01-212-14-015</v>
          </cell>
          <cell r="E28">
            <v>0</v>
          </cell>
          <cell r="F28" t="str">
            <v>Taxe secteur Romanuk, Fraser... 368-10</v>
          </cell>
          <cell r="G28">
            <v>0</v>
          </cell>
          <cell r="H28">
            <v>0</v>
          </cell>
          <cell r="I28">
            <v>0</v>
          </cell>
          <cell r="J28">
            <v>25797.22</v>
          </cell>
          <cell r="K28">
            <v>25356</v>
          </cell>
          <cell r="L28">
            <v>25356</v>
          </cell>
          <cell r="M28">
            <v>0</v>
          </cell>
          <cell r="N28">
            <v>22106.59</v>
          </cell>
          <cell r="O28">
            <v>0</v>
          </cell>
          <cell r="P28">
            <v>22107</v>
          </cell>
          <cell r="Q28">
            <v>28624</v>
          </cell>
        </row>
        <row r="29">
          <cell r="D29" t="str">
            <v>01-212-14-016</v>
          </cell>
          <cell r="E29">
            <v>0</v>
          </cell>
          <cell r="F29" t="str">
            <v>Taxe secteur Nicole, Verdier... 369-10</v>
          </cell>
          <cell r="G29">
            <v>0</v>
          </cell>
          <cell r="H29">
            <v>0</v>
          </cell>
          <cell r="I29">
            <v>0</v>
          </cell>
          <cell r="J29">
            <v>1335.36</v>
          </cell>
          <cell r="K29">
            <v>1435</v>
          </cell>
          <cell r="L29">
            <v>1435</v>
          </cell>
          <cell r="M29">
            <v>0</v>
          </cell>
          <cell r="N29">
            <v>1419.84</v>
          </cell>
          <cell r="O29">
            <v>0</v>
          </cell>
          <cell r="P29">
            <v>1420</v>
          </cell>
          <cell r="Q29">
            <v>4915</v>
          </cell>
        </row>
        <row r="30">
          <cell r="D30" t="str">
            <v>01-212-14-018</v>
          </cell>
          <cell r="E30">
            <v>0</v>
          </cell>
          <cell r="F30" t="str">
            <v>RE 395-11 Oasis-des-Carrières, du Contrefort et de</v>
          </cell>
          <cell r="G30">
            <v>0</v>
          </cell>
          <cell r="H30">
            <v>0</v>
          </cell>
          <cell r="I30">
            <v>0</v>
          </cell>
          <cell r="J30">
            <v>8342.26</v>
          </cell>
          <cell r="K30">
            <v>9384</v>
          </cell>
          <cell r="L30">
            <v>9384</v>
          </cell>
          <cell r="M30">
            <v>0</v>
          </cell>
          <cell r="N30">
            <v>8226.61</v>
          </cell>
          <cell r="O30">
            <v>0</v>
          </cell>
          <cell r="P30">
            <v>8227</v>
          </cell>
          <cell r="Q30">
            <v>9942</v>
          </cell>
        </row>
        <row r="31">
          <cell r="D31" t="str">
            <v>01-212-14-019</v>
          </cell>
          <cell r="E31">
            <v>0</v>
          </cell>
          <cell r="F31" t="str">
            <v xml:space="preserve">RE 396-11 Domaine-Champêtre et des Chênes  </v>
          </cell>
          <cell r="G31">
            <v>0</v>
          </cell>
          <cell r="H31">
            <v>0</v>
          </cell>
          <cell r="I31">
            <v>0</v>
          </cell>
          <cell r="J31">
            <v>11329.92</v>
          </cell>
          <cell r="K31">
            <v>12011</v>
          </cell>
          <cell r="L31">
            <v>12011</v>
          </cell>
          <cell r="M31">
            <v>0</v>
          </cell>
          <cell r="N31">
            <v>11526</v>
          </cell>
          <cell r="O31">
            <v>0</v>
          </cell>
          <cell r="P31">
            <v>11526</v>
          </cell>
          <cell r="Q31">
            <v>12045</v>
          </cell>
        </row>
        <row r="32">
          <cell r="D32" t="str">
            <v>01-212-14-020</v>
          </cell>
          <cell r="E32">
            <v>0</v>
          </cell>
          <cell r="F32" t="str">
            <v xml:space="preserve">RE 397-11 Deschamps et François-Carrier  </v>
          </cell>
          <cell r="G32">
            <v>0</v>
          </cell>
          <cell r="H32">
            <v>0</v>
          </cell>
          <cell r="I32">
            <v>0</v>
          </cell>
          <cell r="J32">
            <v>3768.27</v>
          </cell>
          <cell r="K32">
            <v>6307</v>
          </cell>
          <cell r="L32">
            <v>6307</v>
          </cell>
          <cell r="M32">
            <v>0</v>
          </cell>
          <cell r="N32">
            <v>4929.12</v>
          </cell>
          <cell r="O32">
            <v>0</v>
          </cell>
          <cell r="P32">
            <v>4929</v>
          </cell>
          <cell r="Q32">
            <v>6370</v>
          </cell>
        </row>
        <row r="33">
          <cell r="D33" t="str">
            <v>01-212-14-021</v>
          </cell>
          <cell r="E33">
            <v>0</v>
          </cell>
          <cell r="F33" t="str">
            <v xml:space="preserve">RE 398-11 Geres et impasse des Conifères  </v>
          </cell>
          <cell r="G33">
            <v>0</v>
          </cell>
          <cell r="H33">
            <v>0</v>
          </cell>
          <cell r="I33">
            <v>0</v>
          </cell>
          <cell r="J33">
            <v>3102.12</v>
          </cell>
          <cell r="K33">
            <v>4042</v>
          </cell>
          <cell r="L33">
            <v>4042</v>
          </cell>
          <cell r="M33">
            <v>0</v>
          </cell>
          <cell r="N33">
            <v>3586.25</v>
          </cell>
          <cell r="O33">
            <v>0</v>
          </cell>
          <cell r="P33">
            <v>3586</v>
          </cell>
          <cell r="Q33">
            <v>4109</v>
          </cell>
        </row>
        <row r="34">
          <cell r="D34" t="str">
            <v>01-212-14-022</v>
          </cell>
          <cell r="E34">
            <v>0</v>
          </cell>
          <cell r="F34" t="str">
            <v xml:space="preserve">RE 399-11 des Pins et du Centenaire  </v>
          </cell>
          <cell r="G34">
            <v>0</v>
          </cell>
          <cell r="H34">
            <v>0</v>
          </cell>
          <cell r="I34">
            <v>0</v>
          </cell>
          <cell r="J34">
            <v>7796.46</v>
          </cell>
          <cell r="K34">
            <v>7487</v>
          </cell>
          <cell r="L34">
            <v>7487</v>
          </cell>
          <cell r="M34">
            <v>0</v>
          </cell>
          <cell r="N34">
            <v>7458.64</v>
          </cell>
          <cell r="O34">
            <v>0</v>
          </cell>
          <cell r="P34">
            <v>7459</v>
          </cell>
          <cell r="Q34">
            <v>7688</v>
          </cell>
        </row>
        <row r="35">
          <cell r="D35" t="str">
            <v>01-212-14-023</v>
          </cell>
          <cell r="E35">
            <v>0</v>
          </cell>
          <cell r="F35" t="str">
            <v>RE 406-12 Monet, Degas, Renoir, Seurat, Villemonte</v>
          </cell>
          <cell r="G35">
            <v>0</v>
          </cell>
          <cell r="H35">
            <v>0</v>
          </cell>
          <cell r="I35">
            <v>0</v>
          </cell>
          <cell r="J35">
            <v>28574.82</v>
          </cell>
          <cell r="K35">
            <v>24801</v>
          </cell>
          <cell r="L35">
            <v>24801</v>
          </cell>
          <cell r="M35">
            <v>0</v>
          </cell>
          <cell r="N35">
            <v>28874.16</v>
          </cell>
          <cell r="O35">
            <v>0</v>
          </cell>
          <cell r="P35">
            <v>28874</v>
          </cell>
          <cell r="Q35">
            <v>24768</v>
          </cell>
        </row>
        <row r="36">
          <cell r="D36" t="str">
            <v>01-212-14-024</v>
          </cell>
          <cell r="E36">
            <v>0</v>
          </cell>
          <cell r="F36" t="str">
            <v xml:space="preserve">RE 407-12 Maricourt  </v>
          </cell>
          <cell r="G36">
            <v>0</v>
          </cell>
          <cell r="H36">
            <v>0</v>
          </cell>
          <cell r="I36">
            <v>0</v>
          </cell>
          <cell r="J36">
            <v>4602.92</v>
          </cell>
          <cell r="K36">
            <v>3031</v>
          </cell>
          <cell r="L36">
            <v>3031</v>
          </cell>
          <cell r="M36">
            <v>0</v>
          </cell>
          <cell r="N36">
            <v>4459.84</v>
          </cell>
          <cell r="O36">
            <v>0</v>
          </cell>
          <cell r="P36">
            <v>4460</v>
          </cell>
          <cell r="Q36">
            <v>2807</v>
          </cell>
        </row>
        <row r="37">
          <cell r="D37" t="str">
            <v>01-212-14-025</v>
          </cell>
          <cell r="E37">
            <v>0</v>
          </cell>
          <cell r="F37" t="str">
            <v>RE 424-13 - Geai-Bleu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1204</v>
          </cell>
          <cell r="L37">
            <v>1204</v>
          </cell>
          <cell r="M37">
            <v>0</v>
          </cell>
          <cell r="N37">
            <v>1204.02</v>
          </cell>
          <cell r="O37">
            <v>0</v>
          </cell>
          <cell r="P37">
            <v>1204</v>
          </cell>
          <cell r="Q37">
            <v>849</v>
          </cell>
        </row>
        <row r="38">
          <cell r="D38" t="str">
            <v>01-212-14-026</v>
          </cell>
          <cell r="E38">
            <v>0</v>
          </cell>
          <cell r="F38" t="str">
            <v>RE 425-13 Rémi, Edna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6029</v>
          </cell>
          <cell r="L38">
            <v>6029</v>
          </cell>
          <cell r="M38">
            <v>0</v>
          </cell>
          <cell r="N38">
            <v>6029.19</v>
          </cell>
          <cell r="O38">
            <v>0</v>
          </cell>
          <cell r="P38">
            <v>6029</v>
          </cell>
          <cell r="Q38">
            <v>5295</v>
          </cell>
        </row>
        <row r="39">
          <cell r="D39" t="str">
            <v>01-212-14-027</v>
          </cell>
          <cell r="E39">
            <v>0</v>
          </cell>
          <cell r="F39" t="str">
            <v>RE 426-13 Berthier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2741</v>
          </cell>
          <cell r="L39">
            <v>2741</v>
          </cell>
          <cell r="M39">
            <v>0</v>
          </cell>
          <cell r="N39">
            <v>2969.85</v>
          </cell>
          <cell r="O39">
            <v>0</v>
          </cell>
          <cell r="P39">
            <v>2970</v>
          </cell>
          <cell r="Q39">
            <v>1623</v>
          </cell>
        </row>
        <row r="40">
          <cell r="D40" t="str">
            <v>01-212-14-028</v>
          </cell>
          <cell r="E40">
            <v>0</v>
          </cell>
          <cell r="F40" t="str">
            <v>RE 427-13 Pruniers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7122</v>
          </cell>
          <cell r="L40">
            <v>7122</v>
          </cell>
          <cell r="M40">
            <v>0</v>
          </cell>
          <cell r="N40">
            <v>7122.24</v>
          </cell>
          <cell r="O40">
            <v>0</v>
          </cell>
          <cell r="P40">
            <v>7122</v>
          </cell>
          <cell r="Q40">
            <v>6344</v>
          </cell>
        </row>
        <row r="41">
          <cell r="D41" t="str">
            <v>01-212-14-029</v>
          </cell>
          <cell r="E41">
            <v>0</v>
          </cell>
          <cell r="F41" t="str">
            <v>RE 428-13 Imp. de la Cime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3834</v>
          </cell>
          <cell r="L41">
            <v>3834</v>
          </cell>
          <cell r="M41">
            <v>0</v>
          </cell>
          <cell r="N41">
            <v>3834.35</v>
          </cell>
          <cell r="O41">
            <v>0</v>
          </cell>
          <cell r="P41">
            <v>3834</v>
          </cell>
          <cell r="Q41">
            <v>3234</v>
          </cell>
        </row>
        <row r="42">
          <cell r="D42" t="str">
            <v>01-221-21-001</v>
          </cell>
          <cell r="E42">
            <v>0</v>
          </cell>
          <cell r="F42" t="str">
            <v>Ministère de la famille (C.P.E.)</v>
          </cell>
          <cell r="G42">
            <v>0</v>
          </cell>
          <cell r="H42">
            <v>0</v>
          </cell>
          <cell r="I42">
            <v>0</v>
          </cell>
          <cell r="J42">
            <v>5694</v>
          </cell>
          <cell r="K42">
            <v>5820</v>
          </cell>
          <cell r="L42">
            <v>5820</v>
          </cell>
          <cell r="M42">
            <v>0</v>
          </cell>
          <cell r="N42">
            <v>28583</v>
          </cell>
          <cell r="O42">
            <v>0</v>
          </cell>
          <cell r="P42">
            <v>5820</v>
          </cell>
          <cell r="Q42">
            <v>5820</v>
          </cell>
        </row>
        <row r="43">
          <cell r="D43" t="str">
            <v>01-221-23-000</v>
          </cell>
          <cell r="E43">
            <v>0</v>
          </cell>
          <cell r="F43" t="str">
            <v>Écoles primaires et secondaires</v>
          </cell>
          <cell r="G43">
            <v>0</v>
          </cell>
          <cell r="H43">
            <v>0</v>
          </cell>
          <cell r="I43">
            <v>0</v>
          </cell>
          <cell r="J43">
            <v>56623</v>
          </cell>
          <cell r="K43">
            <v>59849</v>
          </cell>
          <cell r="L43">
            <v>59849</v>
          </cell>
          <cell r="M43">
            <v>0</v>
          </cell>
          <cell r="N43">
            <v>30058</v>
          </cell>
          <cell r="O43">
            <v>0</v>
          </cell>
          <cell r="P43">
            <v>56623</v>
          </cell>
          <cell r="Q43">
            <v>56623</v>
          </cell>
        </row>
        <row r="44">
          <cell r="D44" t="str">
            <v>01-222-14-000</v>
          </cell>
          <cell r="E44">
            <v>0</v>
          </cell>
          <cell r="F44" t="str">
            <v>Tenant lieu de taxes (inr)</v>
          </cell>
          <cell r="G44">
            <v>0</v>
          </cell>
          <cell r="H44">
            <v>0</v>
          </cell>
          <cell r="I44">
            <v>0</v>
          </cell>
          <cell r="J44">
            <v>14504.02</v>
          </cell>
          <cell r="K44">
            <v>14000</v>
          </cell>
          <cell r="L44">
            <v>14000</v>
          </cell>
          <cell r="M44">
            <v>0</v>
          </cell>
          <cell r="N44">
            <v>14569.81</v>
          </cell>
          <cell r="O44">
            <v>0</v>
          </cell>
          <cell r="P44">
            <v>14570</v>
          </cell>
          <cell r="Q44">
            <v>14000</v>
          </cell>
        </row>
        <row r="45">
          <cell r="D45" t="str">
            <v>01-233-11-000</v>
          </cell>
          <cell r="E45">
            <v>0</v>
          </cell>
          <cell r="F45" t="str">
            <v>Permis de construction</v>
          </cell>
          <cell r="G45">
            <v>0</v>
          </cell>
          <cell r="H45">
            <v>0</v>
          </cell>
          <cell r="I45">
            <v>0</v>
          </cell>
          <cell r="J45">
            <v>65405</v>
          </cell>
          <cell r="K45">
            <v>65000</v>
          </cell>
          <cell r="L45">
            <v>65000</v>
          </cell>
          <cell r="M45">
            <v>0</v>
          </cell>
          <cell r="N45">
            <v>52717.5</v>
          </cell>
          <cell r="O45">
            <v>0</v>
          </cell>
          <cell r="P45">
            <v>55000</v>
          </cell>
          <cell r="Q45">
            <v>55000</v>
          </cell>
        </row>
        <row r="46">
          <cell r="D46" t="str">
            <v>01-233-12-000</v>
          </cell>
          <cell r="E46">
            <v>0</v>
          </cell>
          <cell r="F46" t="str">
            <v>Droits de mutations immobilières</v>
          </cell>
          <cell r="G46">
            <v>0</v>
          </cell>
          <cell r="H46">
            <v>0</v>
          </cell>
          <cell r="I46">
            <v>0</v>
          </cell>
          <cell r="J46">
            <v>716480</v>
          </cell>
          <cell r="K46">
            <v>555000</v>
          </cell>
          <cell r="L46">
            <v>555000</v>
          </cell>
          <cell r="M46">
            <v>0</v>
          </cell>
          <cell r="N46">
            <v>490921.66</v>
          </cell>
          <cell r="O46">
            <v>0</v>
          </cell>
          <cell r="P46">
            <v>600000</v>
          </cell>
          <cell r="Q46">
            <v>555000</v>
          </cell>
        </row>
        <row r="47">
          <cell r="D47" t="str">
            <v>01-233-12-001</v>
          </cell>
          <cell r="E47">
            <v>0</v>
          </cell>
          <cell r="F47" t="str">
            <v>Droits supplétifs</v>
          </cell>
          <cell r="G47">
            <v>0</v>
          </cell>
          <cell r="H47">
            <v>0</v>
          </cell>
          <cell r="I47">
            <v>0</v>
          </cell>
          <cell r="J47">
            <v>11544.01</v>
          </cell>
          <cell r="K47">
            <v>12500</v>
          </cell>
          <cell r="L47">
            <v>12500</v>
          </cell>
          <cell r="M47">
            <v>0</v>
          </cell>
          <cell r="N47">
            <v>14275.17</v>
          </cell>
          <cell r="O47">
            <v>0</v>
          </cell>
          <cell r="P47">
            <v>14000</v>
          </cell>
          <cell r="Q47">
            <v>14000</v>
          </cell>
        </row>
        <row r="48">
          <cell r="D48" t="str">
            <v>01-233-19-001</v>
          </cell>
          <cell r="E48">
            <v>0</v>
          </cell>
          <cell r="F48" t="str">
            <v>Permis de lotissement</v>
          </cell>
          <cell r="G48">
            <v>0</v>
          </cell>
          <cell r="H48">
            <v>0</v>
          </cell>
          <cell r="I48">
            <v>0</v>
          </cell>
          <cell r="J48">
            <v>14700</v>
          </cell>
          <cell r="K48">
            <v>13000</v>
          </cell>
          <cell r="L48">
            <v>13000</v>
          </cell>
          <cell r="M48">
            <v>0</v>
          </cell>
          <cell r="N48">
            <v>7500</v>
          </cell>
          <cell r="O48">
            <v>0</v>
          </cell>
          <cell r="P48">
            <v>10000</v>
          </cell>
          <cell r="Q48">
            <v>10000</v>
          </cell>
        </row>
        <row r="49">
          <cell r="D49" t="str">
            <v>01-233-19-002</v>
          </cell>
          <cell r="E49">
            <v>0</v>
          </cell>
          <cell r="F49" t="str">
            <v>Licence de chiens &amp; permis d'éleveurs</v>
          </cell>
          <cell r="G49">
            <v>0</v>
          </cell>
          <cell r="H49">
            <v>0</v>
          </cell>
          <cell r="I49">
            <v>0</v>
          </cell>
          <cell r="J49">
            <v>8704</v>
          </cell>
          <cell r="K49">
            <v>7500</v>
          </cell>
          <cell r="L49">
            <v>7500</v>
          </cell>
          <cell r="M49">
            <v>0</v>
          </cell>
          <cell r="N49">
            <v>9918.5</v>
          </cell>
          <cell r="O49">
            <v>0</v>
          </cell>
          <cell r="P49">
            <v>10000</v>
          </cell>
          <cell r="Q49">
            <v>10000</v>
          </cell>
        </row>
        <row r="50">
          <cell r="D50" t="str">
            <v>01-233-19-003</v>
          </cell>
          <cell r="E50">
            <v>0</v>
          </cell>
          <cell r="F50" t="str">
            <v>Frais adm. &amp; inspection 3.5 % (4.5%)</v>
          </cell>
          <cell r="G50">
            <v>0</v>
          </cell>
          <cell r="H50">
            <v>0</v>
          </cell>
          <cell r="I50">
            <v>0</v>
          </cell>
          <cell r="J50">
            <v>12293.53</v>
          </cell>
          <cell r="K50">
            <v>15000</v>
          </cell>
          <cell r="L50">
            <v>15000</v>
          </cell>
          <cell r="M50">
            <v>0</v>
          </cell>
          <cell r="N50">
            <v>28339.35</v>
          </cell>
          <cell r="O50">
            <v>0</v>
          </cell>
          <cell r="P50">
            <v>27500</v>
          </cell>
          <cell r="Q50">
            <v>20000</v>
          </cell>
        </row>
        <row r="51">
          <cell r="D51" t="str">
            <v>01-233-19-005</v>
          </cell>
          <cell r="E51">
            <v>0</v>
          </cell>
          <cell r="F51" t="str">
            <v>Permis divers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0</v>
          </cell>
        </row>
        <row r="52">
          <cell r="D52" t="str">
            <v>01-233-19-006</v>
          </cell>
          <cell r="E52">
            <v>0</v>
          </cell>
          <cell r="F52" t="str">
            <v>Certificats d'autorisation</v>
          </cell>
          <cell r="G52">
            <v>0</v>
          </cell>
          <cell r="H52">
            <v>0</v>
          </cell>
          <cell r="I52">
            <v>0</v>
          </cell>
          <cell r="J52">
            <v>42285</v>
          </cell>
          <cell r="K52">
            <v>45000</v>
          </cell>
          <cell r="L52">
            <v>45000</v>
          </cell>
          <cell r="M52">
            <v>0</v>
          </cell>
          <cell r="N52">
            <v>38560</v>
          </cell>
          <cell r="O52">
            <v>0</v>
          </cell>
          <cell r="P52">
            <v>40000</v>
          </cell>
          <cell r="Q52">
            <v>40000</v>
          </cell>
        </row>
        <row r="53">
          <cell r="D53" t="str">
            <v>01-233-19-007</v>
          </cell>
          <cell r="E53">
            <v>0</v>
          </cell>
          <cell r="F53" t="str">
            <v>Frais d'évaluation</v>
          </cell>
          <cell r="G53">
            <v>0</v>
          </cell>
          <cell r="H53">
            <v>0</v>
          </cell>
          <cell r="I53">
            <v>0</v>
          </cell>
          <cell r="J53">
            <v>4531.47</v>
          </cell>
          <cell r="K53">
            <v>4000</v>
          </cell>
          <cell r="L53">
            <v>4000</v>
          </cell>
          <cell r="M53">
            <v>0</v>
          </cell>
          <cell r="N53">
            <v>2391.8000000000002</v>
          </cell>
          <cell r="O53">
            <v>0</v>
          </cell>
          <cell r="P53">
            <v>3000</v>
          </cell>
          <cell r="Q53">
            <v>3000</v>
          </cell>
          <cell r="R53">
            <v>0</v>
          </cell>
        </row>
        <row r="54">
          <cell r="D54" t="str">
            <v>01-233-19-008</v>
          </cell>
          <cell r="E54">
            <v>0</v>
          </cell>
          <cell r="F54" t="str">
            <v>Compensation 10% pour fins de parcs</v>
          </cell>
          <cell r="G54">
            <v>0</v>
          </cell>
          <cell r="H54">
            <v>0</v>
          </cell>
          <cell r="I54">
            <v>0</v>
          </cell>
          <cell r="J54">
            <v>48840</v>
          </cell>
          <cell r="K54">
            <v>55000</v>
          </cell>
          <cell r="L54">
            <v>55000</v>
          </cell>
          <cell r="M54">
            <v>0</v>
          </cell>
          <cell r="N54">
            <v>37539.589999999997</v>
          </cell>
          <cell r="O54">
            <v>0</v>
          </cell>
          <cell r="P54">
            <v>40000</v>
          </cell>
          <cell r="Q54">
            <v>40000</v>
          </cell>
        </row>
        <row r="55">
          <cell r="D55" t="str">
            <v>01-233-19-010</v>
          </cell>
          <cell r="E55">
            <v>0</v>
          </cell>
          <cell r="F55" t="str">
            <v>Lettre info et attestations conform. serv. urb.</v>
          </cell>
          <cell r="G55">
            <v>0</v>
          </cell>
          <cell r="H55">
            <v>0</v>
          </cell>
          <cell r="I55">
            <v>0</v>
          </cell>
          <cell r="J55">
            <v>1400</v>
          </cell>
          <cell r="K55">
            <v>0</v>
          </cell>
          <cell r="L55">
            <v>0</v>
          </cell>
          <cell r="M55">
            <v>0</v>
          </cell>
          <cell r="N55">
            <v>600</v>
          </cell>
          <cell r="O55">
            <v>0</v>
          </cell>
          <cell r="P55">
            <v>600</v>
          </cell>
          <cell r="Q55">
            <v>0</v>
          </cell>
        </row>
        <row r="56">
          <cell r="D56" t="str">
            <v>01-233-19-011</v>
          </cell>
          <cell r="E56">
            <v>0</v>
          </cell>
          <cell r="F56" t="str">
            <v>Frais analyse d'eau - Programme H2O</v>
          </cell>
          <cell r="G56">
            <v>0</v>
          </cell>
          <cell r="H56">
            <v>0</v>
          </cell>
          <cell r="I56">
            <v>0</v>
          </cell>
          <cell r="J56">
            <v>1989.41</v>
          </cell>
          <cell r="K56">
            <v>3000</v>
          </cell>
          <cell r="L56">
            <v>3000</v>
          </cell>
          <cell r="M56">
            <v>0</v>
          </cell>
          <cell r="N56">
            <v>36.29</v>
          </cell>
          <cell r="O56">
            <v>0</v>
          </cell>
          <cell r="P56">
            <v>36</v>
          </cell>
          <cell r="Q56">
            <v>0</v>
          </cell>
        </row>
        <row r="57">
          <cell r="D57" t="str">
            <v>01-233-19-022</v>
          </cell>
          <cell r="E57">
            <v>0</v>
          </cell>
          <cell r="F57" t="str">
            <v>Compensation 10% pour fins de parcs - Terrain</v>
          </cell>
          <cell r="G57">
            <v>0</v>
          </cell>
          <cell r="H57">
            <v>0</v>
          </cell>
          <cell r="I57">
            <v>0</v>
          </cell>
          <cell r="J57">
            <v>52100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D58" t="str">
            <v>01-233-19-025</v>
          </cell>
          <cell r="E58">
            <v>0</v>
          </cell>
          <cell r="F58" t="str">
            <v>Nouvel avant-projet de lotissement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400</v>
          </cell>
          <cell r="O58">
            <v>0</v>
          </cell>
          <cell r="P58">
            <v>0</v>
          </cell>
          <cell r="Q58">
            <v>0</v>
          </cell>
        </row>
        <row r="59">
          <cell r="D59" t="str">
            <v>01-233-22-000</v>
          </cell>
          <cell r="E59">
            <v>0</v>
          </cell>
          <cell r="F59" t="str">
            <v>Amendes - cour municipale</v>
          </cell>
          <cell r="G59">
            <v>0</v>
          </cell>
          <cell r="H59">
            <v>0</v>
          </cell>
          <cell r="I59">
            <v>0</v>
          </cell>
          <cell r="J59">
            <v>9152.82</v>
          </cell>
          <cell r="K59">
            <v>6500</v>
          </cell>
          <cell r="L59">
            <v>6500</v>
          </cell>
          <cell r="M59">
            <v>0</v>
          </cell>
          <cell r="N59">
            <v>0</v>
          </cell>
          <cell r="O59">
            <v>0</v>
          </cell>
          <cell r="P59">
            <v>6500</v>
          </cell>
          <cell r="Q59">
            <v>0</v>
          </cell>
        </row>
        <row r="60">
          <cell r="D60" t="str">
            <v>01-233-23-000</v>
          </cell>
          <cell r="E60">
            <v>0</v>
          </cell>
          <cell r="F60" t="str">
            <v>Amendes - bibliothèque</v>
          </cell>
          <cell r="G60">
            <v>0</v>
          </cell>
          <cell r="H60">
            <v>0</v>
          </cell>
          <cell r="I60">
            <v>0</v>
          </cell>
          <cell r="J60">
            <v>1729.81</v>
          </cell>
          <cell r="K60">
            <v>1500</v>
          </cell>
          <cell r="L60">
            <v>1500</v>
          </cell>
          <cell r="M60">
            <v>0</v>
          </cell>
          <cell r="N60">
            <v>1762.41</v>
          </cell>
          <cell r="O60">
            <v>0</v>
          </cell>
          <cell r="P60">
            <v>1750</v>
          </cell>
          <cell r="Q60">
            <v>0</v>
          </cell>
        </row>
        <row r="61">
          <cell r="D61" t="str">
            <v>01-233-25-000</v>
          </cell>
          <cell r="E61">
            <v>0</v>
          </cell>
          <cell r="F61" t="str">
            <v>Amendes -- Déneigement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90.82</v>
          </cell>
          <cell r="O61">
            <v>0</v>
          </cell>
          <cell r="P61">
            <v>0</v>
          </cell>
          <cell r="Q61">
            <v>0</v>
          </cell>
        </row>
        <row r="62">
          <cell r="D62" t="str">
            <v>01-233-31-000</v>
          </cell>
          <cell r="E62">
            <v>0</v>
          </cell>
          <cell r="F62" t="str">
            <v>Intérêts - banque et placements</v>
          </cell>
          <cell r="G62">
            <v>0</v>
          </cell>
          <cell r="H62">
            <v>0</v>
          </cell>
          <cell r="I62">
            <v>0</v>
          </cell>
          <cell r="J62">
            <v>9550.2900000000009</v>
          </cell>
          <cell r="K62">
            <v>5000</v>
          </cell>
          <cell r="L62">
            <v>5000</v>
          </cell>
          <cell r="M62">
            <v>0</v>
          </cell>
          <cell r="N62">
            <v>-1413.59</v>
          </cell>
          <cell r="O62">
            <v>0</v>
          </cell>
          <cell r="P62">
            <v>20000</v>
          </cell>
          <cell r="Q62">
            <v>10000</v>
          </cell>
        </row>
        <row r="63">
          <cell r="D63" t="str">
            <v>01-233-31-010</v>
          </cell>
          <cell r="E63">
            <v>0</v>
          </cell>
          <cell r="F63" t="str">
            <v>Intérêts - banque et placements - Fonds parc</v>
          </cell>
          <cell r="G63">
            <v>0</v>
          </cell>
          <cell r="H63">
            <v>0</v>
          </cell>
          <cell r="I63">
            <v>0</v>
          </cell>
          <cell r="J63">
            <v>1444.62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D64" t="str">
            <v>01-233-32-000</v>
          </cell>
          <cell r="E64">
            <v>0</v>
          </cell>
          <cell r="F64" t="str">
            <v>Intérêts - arriérages de taxes</v>
          </cell>
          <cell r="G64">
            <v>0</v>
          </cell>
          <cell r="H64">
            <v>0</v>
          </cell>
          <cell r="I64">
            <v>0</v>
          </cell>
          <cell r="J64">
            <v>154251.15</v>
          </cell>
          <cell r="K64">
            <v>125000</v>
          </cell>
          <cell r="L64">
            <v>125000</v>
          </cell>
          <cell r="M64">
            <v>0</v>
          </cell>
          <cell r="N64">
            <v>141084.76999999999</v>
          </cell>
          <cell r="O64">
            <v>0</v>
          </cell>
          <cell r="P64">
            <v>150000</v>
          </cell>
          <cell r="Q64">
            <v>150000</v>
          </cell>
        </row>
        <row r="65">
          <cell r="D65" t="str">
            <v>01-233-45-000</v>
          </cell>
          <cell r="E65">
            <v>0</v>
          </cell>
          <cell r="F65" t="str">
            <v xml:space="preserve">Amendes - déchets domestiques  </v>
          </cell>
          <cell r="G65">
            <v>0</v>
          </cell>
          <cell r="H65">
            <v>0</v>
          </cell>
          <cell r="I65">
            <v>0</v>
          </cell>
          <cell r="J65">
            <v>14707.53</v>
          </cell>
          <cell r="K65">
            <v>0</v>
          </cell>
          <cell r="L65">
            <v>0</v>
          </cell>
          <cell r="M65">
            <v>0</v>
          </cell>
          <cell r="N65">
            <v>98.29</v>
          </cell>
          <cell r="O65">
            <v>0</v>
          </cell>
          <cell r="P65">
            <v>100</v>
          </cell>
          <cell r="Q65">
            <v>0</v>
          </cell>
        </row>
        <row r="66">
          <cell r="D66" t="str">
            <v>01-233-49-000</v>
          </cell>
          <cell r="E66">
            <v>0</v>
          </cell>
          <cell r="F66" t="str">
            <v>Cession d'actifs immobilisés</v>
          </cell>
          <cell r="G66">
            <v>0</v>
          </cell>
          <cell r="H66">
            <v>0</v>
          </cell>
          <cell r="I66">
            <v>0</v>
          </cell>
          <cell r="J66">
            <v>500</v>
          </cell>
          <cell r="K66">
            <v>35000</v>
          </cell>
          <cell r="L66">
            <v>35000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D67" t="str">
            <v>01-233-90-000</v>
          </cell>
          <cell r="E67">
            <v>0</v>
          </cell>
          <cell r="F67" t="str">
            <v>Indemnité Assurances</v>
          </cell>
          <cell r="G67">
            <v>0</v>
          </cell>
          <cell r="H67">
            <v>0</v>
          </cell>
          <cell r="I67">
            <v>0</v>
          </cell>
          <cell r="J67">
            <v>3692.22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D68" t="str">
            <v>01-234-11-000</v>
          </cell>
          <cell r="E68">
            <v>0</v>
          </cell>
          <cell r="F68" t="str">
            <v>Certificats taxes, recherches, photocop</v>
          </cell>
          <cell r="G68">
            <v>0</v>
          </cell>
          <cell r="H68">
            <v>0</v>
          </cell>
          <cell r="I68">
            <v>0</v>
          </cell>
          <cell r="J68">
            <v>4444.68</v>
          </cell>
          <cell r="K68">
            <v>3750</v>
          </cell>
          <cell r="L68">
            <v>3750</v>
          </cell>
          <cell r="M68">
            <v>0</v>
          </cell>
          <cell r="N68">
            <v>8628.25</v>
          </cell>
          <cell r="O68">
            <v>0</v>
          </cell>
          <cell r="P68">
            <v>8562</v>
          </cell>
          <cell r="Q68">
            <v>0</v>
          </cell>
        </row>
        <row r="69">
          <cell r="D69" t="str">
            <v>01-234-20-100</v>
          </cell>
          <cell r="E69">
            <v>0</v>
          </cell>
          <cell r="F69" t="str">
            <v>Services rendus incendies - honoraires pompiers</v>
          </cell>
          <cell r="G69">
            <v>0</v>
          </cell>
          <cell r="H69">
            <v>0</v>
          </cell>
          <cell r="I69">
            <v>0</v>
          </cell>
          <cell r="J69">
            <v>2100.6799999999998</v>
          </cell>
          <cell r="K69">
            <v>0</v>
          </cell>
          <cell r="L69">
            <v>0</v>
          </cell>
          <cell r="M69">
            <v>0</v>
          </cell>
          <cell r="N69">
            <v>1977.12</v>
          </cell>
          <cell r="O69">
            <v>0</v>
          </cell>
          <cell r="P69">
            <v>1977</v>
          </cell>
          <cell r="Q69">
            <v>0</v>
          </cell>
        </row>
        <row r="70">
          <cell r="D70" t="str">
            <v>01-234-21-000</v>
          </cell>
          <cell r="E70">
            <v>0</v>
          </cell>
          <cell r="F70" t="str">
            <v>Serv. incendie remb. saaq</v>
          </cell>
          <cell r="G70">
            <v>0</v>
          </cell>
          <cell r="H70">
            <v>0</v>
          </cell>
          <cell r="I70">
            <v>0</v>
          </cell>
          <cell r="J70">
            <v>71547</v>
          </cell>
          <cell r="K70">
            <v>21115</v>
          </cell>
          <cell r="L70">
            <v>21115</v>
          </cell>
          <cell r="M70">
            <v>0</v>
          </cell>
          <cell r="N70">
            <v>524</v>
          </cell>
          <cell r="O70">
            <v>0</v>
          </cell>
          <cell r="P70">
            <v>10000</v>
          </cell>
          <cell r="Q70">
            <v>10000</v>
          </cell>
        </row>
        <row r="71">
          <cell r="D71" t="str">
            <v>01-234-30-001</v>
          </cell>
          <cell r="E71">
            <v>0</v>
          </cell>
          <cell r="F71" t="str">
            <v>Entretien chemins (hiver)</v>
          </cell>
          <cell r="G71">
            <v>0</v>
          </cell>
          <cell r="H71">
            <v>0</v>
          </cell>
          <cell r="I71">
            <v>0</v>
          </cell>
          <cell r="J71">
            <v>48522.239999999998</v>
          </cell>
          <cell r="K71">
            <v>47000</v>
          </cell>
          <cell r="L71">
            <v>47000</v>
          </cell>
          <cell r="M71">
            <v>0</v>
          </cell>
          <cell r="N71">
            <v>30177.42</v>
          </cell>
          <cell r="O71">
            <v>0</v>
          </cell>
          <cell r="P71">
            <v>47000</v>
          </cell>
          <cell r="Q71">
            <v>47000</v>
          </cell>
        </row>
        <row r="72">
          <cell r="D72" t="str">
            <v>01-234-39-001</v>
          </cell>
          <cell r="E72">
            <v>0</v>
          </cell>
          <cell r="F72" t="str">
            <v>Revenus - indicateur d'adresse</v>
          </cell>
          <cell r="G72">
            <v>0</v>
          </cell>
          <cell r="H72">
            <v>0</v>
          </cell>
          <cell r="I72">
            <v>0</v>
          </cell>
          <cell r="J72">
            <v>3960</v>
          </cell>
          <cell r="K72">
            <v>0</v>
          </cell>
          <cell r="L72">
            <v>0</v>
          </cell>
          <cell r="M72">
            <v>0</v>
          </cell>
          <cell r="N72">
            <v>6250</v>
          </cell>
          <cell r="O72">
            <v>0</v>
          </cell>
          <cell r="P72">
            <v>5995</v>
          </cell>
          <cell r="Q72">
            <v>0</v>
          </cell>
        </row>
        <row r="73">
          <cell r="D73" t="str">
            <v>01-234-41-000</v>
          </cell>
          <cell r="E73">
            <v>0</v>
          </cell>
          <cell r="F73" t="str">
            <v>Bacs de recyclage</v>
          </cell>
          <cell r="G73">
            <v>0</v>
          </cell>
          <cell r="H73">
            <v>0</v>
          </cell>
          <cell r="I73">
            <v>0</v>
          </cell>
          <cell r="J73">
            <v>668.22</v>
          </cell>
          <cell r="K73">
            <v>0</v>
          </cell>
          <cell r="L73">
            <v>0</v>
          </cell>
          <cell r="M73">
            <v>0</v>
          </cell>
          <cell r="N73">
            <v>385.98</v>
          </cell>
          <cell r="O73">
            <v>0</v>
          </cell>
          <cell r="P73">
            <v>386</v>
          </cell>
          <cell r="Q73">
            <v>0</v>
          </cell>
        </row>
        <row r="74">
          <cell r="D74" t="str">
            <v>01-234-41-001</v>
          </cell>
          <cell r="E74">
            <v>0</v>
          </cell>
          <cell r="F74" t="str">
            <v>Bacs de compostage</v>
          </cell>
          <cell r="G74">
            <v>0</v>
          </cell>
          <cell r="H74">
            <v>0</v>
          </cell>
          <cell r="I74">
            <v>0</v>
          </cell>
          <cell r="J74">
            <v>3000</v>
          </cell>
          <cell r="K74">
            <v>5000</v>
          </cell>
          <cell r="L74">
            <v>5000</v>
          </cell>
          <cell r="M74">
            <v>0</v>
          </cell>
          <cell r="N74">
            <v>2000</v>
          </cell>
          <cell r="O74">
            <v>0</v>
          </cell>
          <cell r="P74">
            <v>2000</v>
          </cell>
          <cell r="Q74">
            <v>2000</v>
          </cell>
        </row>
        <row r="75">
          <cell r="D75" t="str">
            <v>01-234-41-002</v>
          </cell>
          <cell r="E75">
            <v>0</v>
          </cell>
          <cell r="F75" t="str">
            <v>Bacs de récupération d'eau de pluie</v>
          </cell>
          <cell r="G75">
            <v>0</v>
          </cell>
          <cell r="H75">
            <v>0</v>
          </cell>
          <cell r="I75">
            <v>0</v>
          </cell>
          <cell r="J75">
            <v>6835</v>
          </cell>
          <cell r="K75">
            <v>5000</v>
          </cell>
          <cell r="L75">
            <v>5000</v>
          </cell>
          <cell r="M75">
            <v>0</v>
          </cell>
          <cell r="N75">
            <v>2980</v>
          </cell>
          <cell r="O75">
            <v>0</v>
          </cell>
          <cell r="P75">
            <v>2980</v>
          </cell>
          <cell r="Q75">
            <v>3000</v>
          </cell>
        </row>
        <row r="76">
          <cell r="D76" t="str">
            <v>01-234-42-000</v>
          </cell>
          <cell r="E76">
            <v>0</v>
          </cell>
          <cell r="F76" t="str">
            <v>Inscription - activités 15 ans &amp; +  (avec taxes</v>
          </cell>
          <cell r="G76">
            <v>0</v>
          </cell>
          <cell r="H76">
            <v>0</v>
          </cell>
          <cell r="I76">
            <v>0</v>
          </cell>
          <cell r="J76">
            <v>56526.21</v>
          </cell>
          <cell r="K76">
            <v>40000</v>
          </cell>
          <cell r="L76">
            <v>40000</v>
          </cell>
          <cell r="M76">
            <v>0</v>
          </cell>
          <cell r="N76">
            <v>60791.94</v>
          </cell>
          <cell r="O76">
            <v>0</v>
          </cell>
          <cell r="P76">
            <v>60727</v>
          </cell>
          <cell r="Q76">
            <v>50000</v>
          </cell>
        </row>
        <row r="77">
          <cell r="D77" t="str">
            <v>01-234-42-001</v>
          </cell>
          <cell r="E77">
            <v>0</v>
          </cell>
          <cell r="F77" t="str">
            <v>Inscription - activités 14 ans &amp; - (sans taxes)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10</v>
          </cell>
          <cell r="O77">
            <v>0</v>
          </cell>
          <cell r="P77">
            <v>0</v>
          </cell>
          <cell r="Q77">
            <v>0</v>
          </cell>
        </row>
        <row r="78">
          <cell r="D78" t="str">
            <v>01-234-63-000</v>
          </cell>
          <cell r="E78">
            <v>0</v>
          </cell>
          <cell r="F78" t="str">
            <v>Articles de promotion (plaque, épinglet)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606</v>
          </cell>
          <cell r="O78">
            <v>0</v>
          </cell>
          <cell r="P78">
            <v>526</v>
          </cell>
          <cell r="Q78">
            <v>0</v>
          </cell>
        </row>
        <row r="79">
          <cell r="D79" t="str">
            <v>01-234-64-000</v>
          </cell>
          <cell r="E79">
            <v>0</v>
          </cell>
          <cell r="F79" t="str">
            <v>Revenus de commandites</v>
          </cell>
          <cell r="G79">
            <v>0</v>
          </cell>
          <cell r="H79">
            <v>0</v>
          </cell>
          <cell r="I79">
            <v>0</v>
          </cell>
          <cell r="J79">
            <v>750</v>
          </cell>
          <cell r="K79">
            <v>2000</v>
          </cell>
          <cell r="L79">
            <v>2000</v>
          </cell>
          <cell r="M79">
            <v>0</v>
          </cell>
          <cell r="N79">
            <v>1450</v>
          </cell>
          <cell r="O79">
            <v>0</v>
          </cell>
          <cell r="P79">
            <v>1450</v>
          </cell>
          <cell r="Q79">
            <v>0</v>
          </cell>
        </row>
        <row r="80">
          <cell r="D80" t="str">
            <v>01-234-64-001</v>
          </cell>
          <cell r="E80">
            <v>0</v>
          </cell>
          <cell r="F80" t="str">
            <v>Revenus - Village Fantôme</v>
          </cell>
          <cell r="G80">
            <v>0</v>
          </cell>
          <cell r="H80">
            <v>0</v>
          </cell>
          <cell r="I80">
            <v>0</v>
          </cell>
          <cell r="J80">
            <v>45645.36</v>
          </cell>
          <cell r="K80">
            <v>53645</v>
          </cell>
          <cell r="L80">
            <v>53645</v>
          </cell>
          <cell r="M80">
            <v>0</v>
          </cell>
          <cell r="N80">
            <v>40279.65</v>
          </cell>
          <cell r="O80">
            <v>0</v>
          </cell>
          <cell r="P80">
            <v>50000</v>
          </cell>
          <cell r="Q80">
            <v>53645</v>
          </cell>
        </row>
        <row r="81">
          <cell r="D81" t="str">
            <v>01-234-65-000</v>
          </cell>
          <cell r="E81">
            <v>0</v>
          </cell>
          <cell r="F81" t="str">
            <v>Vente de cartes routières</v>
          </cell>
          <cell r="G81">
            <v>0</v>
          </cell>
          <cell r="H81">
            <v>0</v>
          </cell>
          <cell r="I81">
            <v>0</v>
          </cell>
          <cell r="J81">
            <v>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D82" t="str">
            <v>01-234-69-000</v>
          </cell>
          <cell r="E82">
            <v>0</v>
          </cell>
          <cell r="F82" t="str">
            <v>Revenus - sacs promotionnels</v>
          </cell>
          <cell r="G82">
            <v>0</v>
          </cell>
          <cell r="H82">
            <v>0</v>
          </cell>
          <cell r="I82">
            <v>0</v>
          </cell>
          <cell r="J82">
            <v>20</v>
          </cell>
          <cell r="K82">
            <v>0</v>
          </cell>
          <cell r="L82">
            <v>0</v>
          </cell>
          <cell r="M82">
            <v>0</v>
          </cell>
          <cell r="N82">
            <v>6</v>
          </cell>
          <cell r="O82">
            <v>0</v>
          </cell>
          <cell r="P82">
            <v>6</v>
          </cell>
          <cell r="Q82">
            <v>0</v>
          </cell>
        </row>
        <row r="83">
          <cell r="D83" t="str">
            <v>01-234-70-000</v>
          </cell>
          <cell r="E83">
            <v>0</v>
          </cell>
          <cell r="F83" t="str">
            <v>Revenus - camp de jour</v>
          </cell>
          <cell r="G83">
            <v>0</v>
          </cell>
          <cell r="H83">
            <v>0</v>
          </cell>
          <cell r="I83">
            <v>0</v>
          </cell>
          <cell r="J83">
            <v>83207.399999999994</v>
          </cell>
          <cell r="K83">
            <v>97726</v>
          </cell>
          <cell r="L83">
            <v>97726</v>
          </cell>
          <cell r="M83">
            <v>0</v>
          </cell>
          <cell r="N83">
            <v>76370.91</v>
          </cell>
          <cell r="O83">
            <v>0</v>
          </cell>
          <cell r="P83">
            <v>76371</v>
          </cell>
          <cell r="Q83">
            <v>77849</v>
          </cell>
        </row>
        <row r="84">
          <cell r="D84" t="str">
            <v>01-234-70-001</v>
          </cell>
          <cell r="E84">
            <v>0</v>
          </cell>
          <cell r="F84" t="str">
            <v>Revenus - gilet camp de jour (avec taxes)</v>
          </cell>
          <cell r="G84">
            <v>0</v>
          </cell>
          <cell r="H84">
            <v>0</v>
          </cell>
          <cell r="I84">
            <v>0</v>
          </cell>
          <cell r="J84">
            <v>382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20000</v>
          </cell>
        </row>
        <row r="85">
          <cell r="D85" t="str">
            <v>01-234-70-002</v>
          </cell>
          <cell r="E85">
            <v>0</v>
          </cell>
          <cell r="F85" t="str">
            <v>Revenus - spectacles - activité culturelle</v>
          </cell>
          <cell r="G85">
            <v>0</v>
          </cell>
          <cell r="H85">
            <v>0</v>
          </cell>
          <cell r="I85">
            <v>0</v>
          </cell>
          <cell r="J85">
            <v>500</v>
          </cell>
          <cell r="K85">
            <v>0</v>
          </cell>
          <cell r="L85">
            <v>0</v>
          </cell>
          <cell r="M85">
            <v>0</v>
          </cell>
          <cell r="N85">
            <v>2429.92</v>
          </cell>
          <cell r="O85">
            <v>0</v>
          </cell>
          <cell r="P85">
            <v>1375</v>
          </cell>
          <cell r="Q85">
            <v>0</v>
          </cell>
        </row>
        <row r="86">
          <cell r="D86" t="str">
            <v>01-234-70-003</v>
          </cell>
          <cell r="E86">
            <v>0</v>
          </cell>
          <cell r="F86" t="str">
            <v>Cinéma - 14ans et moins (sans taxes)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10</v>
          </cell>
          <cell r="O86">
            <v>0</v>
          </cell>
          <cell r="P86">
            <v>0</v>
          </cell>
          <cell r="Q86">
            <v>0</v>
          </cell>
        </row>
        <row r="87">
          <cell r="D87" t="str">
            <v>01-234-71-000</v>
          </cell>
          <cell r="E87">
            <v>0</v>
          </cell>
          <cell r="F87" t="str">
            <v>Location de salles et terrains</v>
          </cell>
          <cell r="G87">
            <v>0</v>
          </cell>
          <cell r="H87">
            <v>0</v>
          </cell>
          <cell r="I87">
            <v>0</v>
          </cell>
          <cell r="J87">
            <v>5326.25</v>
          </cell>
          <cell r="K87">
            <v>3000</v>
          </cell>
          <cell r="L87">
            <v>3000</v>
          </cell>
          <cell r="M87">
            <v>0</v>
          </cell>
          <cell r="N87">
            <v>8193.75</v>
          </cell>
          <cell r="O87">
            <v>0</v>
          </cell>
          <cell r="P87">
            <v>8194</v>
          </cell>
          <cell r="Q87">
            <v>5000</v>
          </cell>
        </row>
        <row r="88">
          <cell r="D88" t="str">
            <v>01-234-72-000</v>
          </cell>
          <cell r="E88">
            <v>0</v>
          </cell>
          <cell r="F88" t="str">
            <v>Vente de photocopies bibliothèque</v>
          </cell>
          <cell r="G88">
            <v>0</v>
          </cell>
          <cell r="H88">
            <v>0</v>
          </cell>
          <cell r="I88">
            <v>0</v>
          </cell>
          <cell r="J88">
            <v>564.4</v>
          </cell>
          <cell r="K88">
            <v>0</v>
          </cell>
          <cell r="L88">
            <v>0</v>
          </cell>
          <cell r="M88">
            <v>0</v>
          </cell>
          <cell r="N88">
            <v>45.94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01-234-73-000</v>
          </cell>
          <cell r="E89">
            <v>0</v>
          </cell>
          <cell r="F89" t="str">
            <v>Bibliothèque - frais livres endommagés</v>
          </cell>
          <cell r="G89">
            <v>0</v>
          </cell>
          <cell r="H89">
            <v>0</v>
          </cell>
          <cell r="I89">
            <v>0</v>
          </cell>
          <cell r="J89">
            <v>100.6</v>
          </cell>
          <cell r="K89">
            <v>0</v>
          </cell>
          <cell r="L89">
            <v>0</v>
          </cell>
          <cell r="M89">
            <v>0</v>
          </cell>
          <cell r="N89">
            <v>92.32</v>
          </cell>
          <cell r="O89">
            <v>0</v>
          </cell>
          <cell r="P89">
            <v>0</v>
          </cell>
          <cell r="Q89">
            <v>0</v>
          </cell>
        </row>
        <row r="90">
          <cell r="D90" t="str">
            <v>01-234-90-000</v>
          </cell>
          <cell r="E90">
            <v>0</v>
          </cell>
          <cell r="F90" t="str">
            <v>Services rendus - autres</v>
          </cell>
          <cell r="G90">
            <v>0</v>
          </cell>
          <cell r="H90">
            <v>0</v>
          </cell>
          <cell r="I90">
            <v>0</v>
          </cell>
          <cell r="J90">
            <v>3523.22</v>
          </cell>
          <cell r="K90">
            <v>4000</v>
          </cell>
          <cell r="L90">
            <v>8510</v>
          </cell>
          <cell r="M90">
            <v>0</v>
          </cell>
          <cell r="N90">
            <v>10496.04</v>
          </cell>
          <cell r="O90">
            <v>0</v>
          </cell>
          <cell r="P90">
            <v>10494</v>
          </cell>
          <cell r="Q90">
            <v>3000</v>
          </cell>
        </row>
        <row r="91">
          <cell r="D91" t="str">
            <v>01-234-90-001</v>
          </cell>
          <cell r="E91">
            <v>0</v>
          </cell>
          <cell r="F91" t="str">
            <v>Frais de dérogations mineures</v>
          </cell>
          <cell r="G91">
            <v>0</v>
          </cell>
          <cell r="H91">
            <v>0</v>
          </cell>
          <cell r="I91">
            <v>0</v>
          </cell>
          <cell r="J91">
            <v>6500</v>
          </cell>
          <cell r="K91">
            <v>10000</v>
          </cell>
          <cell r="L91">
            <v>10000</v>
          </cell>
          <cell r="M91">
            <v>0</v>
          </cell>
          <cell r="N91">
            <v>5600</v>
          </cell>
          <cell r="O91">
            <v>0</v>
          </cell>
          <cell r="P91">
            <v>6500</v>
          </cell>
          <cell r="Q91">
            <v>6500</v>
          </cell>
        </row>
        <row r="92">
          <cell r="D92" t="str">
            <v>01-234-90-002</v>
          </cell>
          <cell r="E92">
            <v>0</v>
          </cell>
          <cell r="F92" t="str">
            <v>Frais modification zonage</v>
          </cell>
          <cell r="G92">
            <v>0</v>
          </cell>
          <cell r="H92">
            <v>0</v>
          </cell>
          <cell r="I92">
            <v>0</v>
          </cell>
          <cell r="J92">
            <v>4500</v>
          </cell>
          <cell r="K92">
            <v>0</v>
          </cell>
          <cell r="L92">
            <v>0</v>
          </cell>
          <cell r="M92">
            <v>0</v>
          </cell>
          <cell r="N92">
            <v>3000</v>
          </cell>
          <cell r="O92">
            <v>0</v>
          </cell>
          <cell r="P92">
            <v>1500</v>
          </cell>
          <cell r="Q92">
            <v>0</v>
          </cell>
        </row>
        <row r="93">
          <cell r="D93" t="str">
            <v>01-234-90-004</v>
          </cell>
          <cell r="E93">
            <v>0</v>
          </cell>
          <cell r="F93" t="str">
            <v>Revenus - Service des travaux publics</v>
          </cell>
          <cell r="G93">
            <v>0</v>
          </cell>
          <cell r="H93">
            <v>0</v>
          </cell>
          <cell r="I93">
            <v>0</v>
          </cell>
          <cell r="J93">
            <v>4819.71</v>
          </cell>
          <cell r="K93">
            <v>0</v>
          </cell>
          <cell r="L93">
            <v>11357</v>
          </cell>
          <cell r="M93">
            <v>0</v>
          </cell>
          <cell r="N93">
            <v>15595.73</v>
          </cell>
          <cell r="O93">
            <v>0</v>
          </cell>
          <cell r="P93">
            <v>14587</v>
          </cell>
          <cell r="Q93">
            <v>0</v>
          </cell>
        </row>
        <row r="94">
          <cell r="D94" t="str">
            <v>01-234-90-005</v>
          </cell>
          <cell r="E94">
            <v>0</v>
          </cell>
          <cell r="F94" t="str">
            <v>Quote-part mrc cour municipale</v>
          </cell>
          <cell r="G94">
            <v>0</v>
          </cell>
          <cell r="H94">
            <v>0</v>
          </cell>
          <cell r="I94">
            <v>0</v>
          </cell>
          <cell r="J94">
            <v>152077.92000000001</v>
          </cell>
          <cell r="K94">
            <v>170597</v>
          </cell>
          <cell r="L94">
            <v>170597</v>
          </cell>
          <cell r="M94">
            <v>0</v>
          </cell>
          <cell r="N94">
            <v>170592</v>
          </cell>
          <cell r="O94">
            <v>0</v>
          </cell>
          <cell r="P94">
            <v>170592</v>
          </cell>
          <cell r="Q94">
            <v>195792</v>
          </cell>
        </row>
        <row r="95">
          <cell r="D95" t="str">
            <v>01-234-90-006</v>
          </cell>
          <cell r="E95">
            <v>0</v>
          </cell>
          <cell r="F95" t="str">
            <v>Surplus opérations mrc</v>
          </cell>
          <cell r="G95">
            <v>0</v>
          </cell>
          <cell r="H95">
            <v>0</v>
          </cell>
          <cell r="I95">
            <v>0</v>
          </cell>
          <cell r="J95">
            <v>43275</v>
          </cell>
          <cell r="K95">
            <v>60852</v>
          </cell>
          <cell r="L95">
            <v>60852</v>
          </cell>
          <cell r="M95">
            <v>0</v>
          </cell>
          <cell r="N95">
            <v>60852</v>
          </cell>
          <cell r="O95">
            <v>0</v>
          </cell>
          <cell r="P95">
            <v>60852</v>
          </cell>
          <cell r="Q95">
            <v>75552</v>
          </cell>
        </row>
        <row r="96">
          <cell r="D96" t="str">
            <v>01-234-92-007</v>
          </cell>
          <cell r="E96">
            <v>0</v>
          </cell>
          <cell r="F96" t="str">
            <v>Vente d'enseignes promoteurs</v>
          </cell>
          <cell r="G96">
            <v>0</v>
          </cell>
          <cell r="H96">
            <v>0</v>
          </cell>
          <cell r="I96">
            <v>0</v>
          </cell>
          <cell r="J96">
            <v>1529.83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D97" t="str">
            <v>01-243-00-000</v>
          </cell>
          <cell r="E97">
            <v>0</v>
          </cell>
          <cell r="F97" t="str">
            <v>Droit sur les carrières et sablières</v>
          </cell>
          <cell r="G97">
            <v>0</v>
          </cell>
          <cell r="H97">
            <v>0</v>
          </cell>
          <cell r="I97">
            <v>0</v>
          </cell>
          <cell r="J97">
            <v>99699.44</v>
          </cell>
          <cell r="K97">
            <v>30000</v>
          </cell>
          <cell r="L97">
            <v>30000</v>
          </cell>
          <cell r="M97">
            <v>0</v>
          </cell>
          <cell r="N97">
            <v>13836.42</v>
          </cell>
          <cell r="O97">
            <v>0</v>
          </cell>
          <cell r="P97">
            <v>90000</v>
          </cell>
          <cell r="Q97">
            <v>90000</v>
          </cell>
        </row>
        <row r="98">
          <cell r="D98" t="str">
            <v>01-249-00-000</v>
          </cell>
          <cell r="E98">
            <v>0</v>
          </cell>
          <cell r="F98" t="str">
            <v>Dépôt d'instatllation septique non réclamés</v>
          </cell>
          <cell r="G98">
            <v>0</v>
          </cell>
          <cell r="H98">
            <v>0</v>
          </cell>
          <cell r="I98">
            <v>0</v>
          </cell>
          <cell r="J98">
            <v>19025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D99" t="str">
            <v>01-279-00-001</v>
          </cell>
          <cell r="E99">
            <v>0</v>
          </cell>
          <cell r="F99" t="str">
            <v>Autres revenus</v>
          </cell>
          <cell r="G99">
            <v>0</v>
          </cell>
          <cell r="H99">
            <v>0</v>
          </cell>
          <cell r="I99">
            <v>0</v>
          </cell>
          <cell r="J99">
            <v>11331.94</v>
          </cell>
          <cell r="K99">
            <v>0</v>
          </cell>
          <cell r="L99">
            <v>0</v>
          </cell>
          <cell r="M99">
            <v>0</v>
          </cell>
          <cell r="N99">
            <v>575.82000000000005</v>
          </cell>
          <cell r="O99">
            <v>0</v>
          </cell>
          <cell r="P99">
            <v>575</v>
          </cell>
          <cell r="Q99">
            <v>0</v>
          </cell>
        </row>
        <row r="100">
          <cell r="D100" t="str">
            <v>01-371-10-000</v>
          </cell>
          <cell r="E100">
            <v>0</v>
          </cell>
          <cell r="F100" t="str">
            <v>Compensation provenant de la tvq</v>
          </cell>
          <cell r="G100">
            <v>0</v>
          </cell>
          <cell r="H100">
            <v>0</v>
          </cell>
          <cell r="I100">
            <v>0</v>
          </cell>
          <cell r="J100">
            <v>455201</v>
          </cell>
          <cell r="K100">
            <v>455000</v>
          </cell>
          <cell r="L100">
            <v>229404.31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D101" t="str">
            <v>01-381-45-001</v>
          </cell>
          <cell r="E101">
            <v>0</v>
          </cell>
          <cell r="F101" t="str">
            <v>Redevances élimination des matières résiduelles</v>
          </cell>
          <cell r="G101">
            <v>0</v>
          </cell>
          <cell r="H101">
            <v>0</v>
          </cell>
          <cell r="I101">
            <v>0</v>
          </cell>
          <cell r="J101">
            <v>110485.16</v>
          </cell>
          <cell r="K101">
            <v>90000</v>
          </cell>
          <cell r="L101">
            <v>90000</v>
          </cell>
          <cell r="M101">
            <v>0</v>
          </cell>
          <cell r="N101">
            <v>0</v>
          </cell>
          <cell r="O101">
            <v>0</v>
          </cell>
          <cell r="P101">
            <v>90000</v>
          </cell>
          <cell r="Q101">
            <v>90000</v>
          </cell>
        </row>
        <row r="102">
          <cell r="D102" t="str">
            <v>01-381-45-002</v>
          </cell>
          <cell r="E102">
            <v>0</v>
          </cell>
          <cell r="F102" t="str">
            <v>Compensation collecte sélective des mat. recyc.</v>
          </cell>
          <cell r="G102">
            <v>0</v>
          </cell>
          <cell r="H102">
            <v>0</v>
          </cell>
          <cell r="I102">
            <v>0</v>
          </cell>
          <cell r="J102">
            <v>116399</v>
          </cell>
          <cell r="K102">
            <v>116397</v>
          </cell>
          <cell r="L102">
            <v>116397</v>
          </cell>
          <cell r="M102">
            <v>0</v>
          </cell>
          <cell r="N102">
            <v>0</v>
          </cell>
          <cell r="O102">
            <v>0</v>
          </cell>
          <cell r="P102">
            <v>150381</v>
          </cell>
          <cell r="Q102">
            <v>116397</v>
          </cell>
        </row>
        <row r="103">
          <cell r="D103" t="str">
            <v>01-381-71-000</v>
          </cell>
          <cell r="E103">
            <v>0</v>
          </cell>
          <cell r="F103" t="str">
            <v>Subvention politique familiale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28000</v>
          </cell>
          <cell r="O103">
            <v>0</v>
          </cell>
          <cell r="P103">
            <v>0</v>
          </cell>
          <cell r="Q103">
            <v>0</v>
          </cell>
        </row>
        <row r="104">
          <cell r="D104" t="str">
            <v>01-381-74-000</v>
          </cell>
          <cell r="E104">
            <v>0</v>
          </cell>
          <cell r="F104" t="str">
            <v>Subventions Loisirs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3200</v>
          </cell>
          <cell r="O104">
            <v>0</v>
          </cell>
          <cell r="P104">
            <v>0</v>
          </cell>
          <cell r="Q104">
            <v>0</v>
          </cell>
        </row>
        <row r="105">
          <cell r="D105" t="str">
            <v>01-381-90-000</v>
          </cell>
          <cell r="E105">
            <v>0</v>
          </cell>
          <cell r="F105" t="str">
            <v>Subvention emploi d'été</v>
          </cell>
          <cell r="G105">
            <v>0</v>
          </cell>
          <cell r="H105">
            <v>0</v>
          </cell>
          <cell r="I105">
            <v>0</v>
          </cell>
          <cell r="J105">
            <v>16615.57</v>
          </cell>
          <cell r="K105">
            <v>24000</v>
          </cell>
          <cell r="L105">
            <v>24000</v>
          </cell>
          <cell r="M105">
            <v>0</v>
          </cell>
          <cell r="N105">
            <v>19240</v>
          </cell>
          <cell r="O105">
            <v>0</v>
          </cell>
          <cell r="P105">
            <v>19240</v>
          </cell>
          <cell r="Q105">
            <v>0</v>
          </cell>
        </row>
        <row r="106">
          <cell r="D106" t="str">
            <v>01-381-91-001</v>
          </cell>
          <cell r="E106">
            <v>0</v>
          </cell>
          <cell r="F106" t="str">
            <v>Sub. TECQ Québec-  Intétêts</v>
          </cell>
          <cell r="G106">
            <v>0</v>
          </cell>
          <cell r="H106">
            <v>0</v>
          </cell>
          <cell r="I106">
            <v>0</v>
          </cell>
          <cell r="J106">
            <v>23659</v>
          </cell>
          <cell r="K106">
            <v>0</v>
          </cell>
          <cell r="L106">
            <v>0</v>
          </cell>
          <cell r="M106">
            <v>0</v>
          </cell>
          <cell r="N106">
            <v>23099</v>
          </cell>
          <cell r="O106">
            <v>0</v>
          </cell>
          <cell r="P106">
            <v>0</v>
          </cell>
          <cell r="Q106">
            <v>0</v>
          </cell>
        </row>
        <row r="107">
          <cell r="D107" t="str">
            <v>01-381-91-002</v>
          </cell>
          <cell r="E107">
            <v>0</v>
          </cell>
          <cell r="F107" t="str">
            <v>Sub. TECQ Québec-  Capital</v>
          </cell>
          <cell r="G107">
            <v>0</v>
          </cell>
          <cell r="H107">
            <v>0</v>
          </cell>
          <cell r="I107">
            <v>0</v>
          </cell>
          <cell r="J107">
            <v>20818</v>
          </cell>
          <cell r="K107">
            <v>0</v>
          </cell>
          <cell r="L107">
            <v>0</v>
          </cell>
          <cell r="M107">
            <v>0</v>
          </cell>
          <cell r="N107">
            <v>21378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>01-382-98-000</v>
          </cell>
          <cell r="E108">
            <v>0</v>
          </cell>
          <cell r="F108" t="str">
            <v>Autres subventions</v>
          </cell>
          <cell r="G108">
            <v>0</v>
          </cell>
          <cell r="H108">
            <v>0</v>
          </cell>
          <cell r="I108">
            <v>0</v>
          </cell>
          <cell r="J108">
            <v>21524</v>
          </cell>
          <cell r="K108">
            <v>0</v>
          </cell>
          <cell r="L108">
            <v>4000</v>
          </cell>
          <cell r="M108">
            <v>0</v>
          </cell>
          <cell r="N108">
            <v>7239.2</v>
          </cell>
          <cell r="O108">
            <v>0</v>
          </cell>
          <cell r="P108">
            <v>7239</v>
          </cell>
          <cell r="Q108">
            <v>0</v>
          </cell>
        </row>
        <row r="109">
          <cell r="D109" t="str">
            <v>01-389-40-000</v>
          </cell>
          <cell r="E109">
            <v>0</v>
          </cell>
          <cell r="F109" t="str">
            <v>Subvention fibre optique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15016</v>
          </cell>
          <cell r="L109">
            <v>15016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D110" t="str">
            <v>01-389-40-002</v>
          </cell>
          <cell r="E110">
            <v>0</v>
          </cell>
          <cell r="F110" t="str">
            <v>Subvention fibre optique - Intérêt</v>
          </cell>
          <cell r="G110">
            <v>0</v>
          </cell>
          <cell r="H110">
            <v>0</v>
          </cell>
          <cell r="I110">
            <v>0</v>
          </cell>
          <cell r="J110">
            <v>4216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 t="str">
            <v>01-389-70-001</v>
          </cell>
          <cell r="E111">
            <v>0</v>
          </cell>
          <cell r="F111" t="str">
            <v>Subventions intérêts -- Bibliothèque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72.540000000000006</v>
          </cell>
          <cell r="O111">
            <v>0</v>
          </cell>
          <cell r="P111">
            <v>0</v>
          </cell>
          <cell r="Q111">
            <v>0</v>
          </cell>
        </row>
        <row r="112">
          <cell r="D112" t="str">
            <v>01-389-70-002</v>
          </cell>
          <cell r="E112">
            <v>0</v>
          </cell>
          <cell r="F112" t="str">
            <v>Subventions capital -- Bibliothèque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14000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 t="str">
            <v>01-999-99-999</v>
          </cell>
          <cell r="E113">
            <v>0</v>
          </cell>
          <cell r="F113" t="str">
            <v>Autres Revenus ( du 02-03 )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191728.69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 t="str">
            <v>02-110-00-131</v>
          </cell>
          <cell r="E114">
            <v>0</v>
          </cell>
          <cell r="F114" t="str">
            <v>Remuneration</v>
          </cell>
          <cell r="G114">
            <v>0</v>
          </cell>
          <cell r="H114">
            <v>0</v>
          </cell>
          <cell r="I114">
            <v>0</v>
          </cell>
          <cell r="J114">
            <v>108452.01</v>
          </cell>
          <cell r="K114">
            <v>99294</v>
          </cell>
          <cell r="L114">
            <v>99294</v>
          </cell>
          <cell r="M114">
            <v>0</v>
          </cell>
          <cell r="N114">
            <v>87640.16</v>
          </cell>
          <cell r="O114">
            <v>0</v>
          </cell>
          <cell r="P114">
            <v>101166.9</v>
          </cell>
          <cell r="Q114">
            <v>114648</v>
          </cell>
        </row>
        <row r="115">
          <cell r="D115" t="str">
            <v>02-110-00-133</v>
          </cell>
          <cell r="E115">
            <v>0</v>
          </cell>
          <cell r="F115" t="str">
            <v>Allocations de depenses</v>
          </cell>
          <cell r="G115">
            <v>0</v>
          </cell>
          <cell r="H115">
            <v>0</v>
          </cell>
          <cell r="I115">
            <v>0</v>
          </cell>
          <cell r="J115">
            <v>40446.06</v>
          </cell>
          <cell r="K115">
            <v>49047</v>
          </cell>
          <cell r="L115">
            <v>49047</v>
          </cell>
          <cell r="M115">
            <v>0</v>
          </cell>
          <cell r="N115">
            <v>37814.730000000003</v>
          </cell>
          <cell r="O115">
            <v>0</v>
          </cell>
          <cell r="P115">
            <v>45862.46</v>
          </cell>
          <cell r="Q115">
            <v>41048</v>
          </cell>
        </row>
        <row r="116">
          <cell r="D116" t="str">
            <v>02-110-00-141</v>
          </cell>
          <cell r="E116">
            <v>0</v>
          </cell>
          <cell r="F116" t="str">
            <v>Jetons de présence</v>
          </cell>
          <cell r="G116">
            <v>0</v>
          </cell>
          <cell r="H116">
            <v>0</v>
          </cell>
          <cell r="I116">
            <v>0</v>
          </cell>
          <cell r="J116">
            <v>6325</v>
          </cell>
          <cell r="K116">
            <v>10000</v>
          </cell>
          <cell r="L116">
            <v>8995</v>
          </cell>
          <cell r="M116">
            <v>0</v>
          </cell>
          <cell r="N116">
            <v>3525</v>
          </cell>
          <cell r="O116">
            <v>0</v>
          </cell>
          <cell r="P116">
            <v>9025</v>
          </cell>
          <cell r="Q116">
            <v>10000</v>
          </cell>
        </row>
        <row r="117">
          <cell r="D117" t="str">
            <v>02-110-00-211</v>
          </cell>
          <cell r="E117">
            <v>0</v>
          </cell>
          <cell r="F117" t="str">
            <v>Regime de retraite des elu</v>
          </cell>
          <cell r="G117">
            <v>0</v>
          </cell>
          <cell r="H117">
            <v>0</v>
          </cell>
          <cell r="I117">
            <v>0</v>
          </cell>
          <cell r="J117">
            <v>16885.07</v>
          </cell>
          <cell r="K117">
            <v>22652</v>
          </cell>
          <cell r="L117">
            <v>22652</v>
          </cell>
          <cell r="M117">
            <v>0</v>
          </cell>
          <cell r="N117">
            <v>18895.18</v>
          </cell>
          <cell r="O117">
            <v>0</v>
          </cell>
          <cell r="P117">
            <v>22838.49</v>
          </cell>
          <cell r="Q117">
            <v>25834</v>
          </cell>
        </row>
        <row r="118">
          <cell r="D118" t="str">
            <v>02-110-00-221</v>
          </cell>
          <cell r="E118">
            <v>0</v>
          </cell>
          <cell r="F118" t="str">
            <v>Régie des rentes du québec des elus</v>
          </cell>
          <cell r="G118">
            <v>0</v>
          </cell>
          <cell r="H118">
            <v>0</v>
          </cell>
          <cell r="I118">
            <v>0</v>
          </cell>
          <cell r="J118">
            <v>4631.8900000000003</v>
          </cell>
          <cell r="K118">
            <v>4341</v>
          </cell>
          <cell r="L118">
            <v>4341</v>
          </cell>
          <cell r="M118">
            <v>0</v>
          </cell>
          <cell r="N118">
            <v>3670.31</v>
          </cell>
          <cell r="O118">
            <v>0</v>
          </cell>
          <cell r="P118">
            <v>4713.7700000000004</v>
          </cell>
          <cell r="Q118">
            <v>5233</v>
          </cell>
        </row>
        <row r="119">
          <cell r="D119" t="str">
            <v>02-110-00-231</v>
          </cell>
          <cell r="E119">
            <v>0</v>
          </cell>
          <cell r="F119" t="str">
            <v>Rqap</v>
          </cell>
          <cell r="G119">
            <v>0</v>
          </cell>
          <cell r="H119">
            <v>0</v>
          </cell>
          <cell r="I119">
            <v>0</v>
          </cell>
          <cell r="J119">
            <v>16.2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 t="str">
            <v>02-110-00-241</v>
          </cell>
          <cell r="E120">
            <v>0</v>
          </cell>
          <cell r="F120" t="str">
            <v>Fond des services de sante des elus</v>
          </cell>
          <cell r="G120">
            <v>0</v>
          </cell>
          <cell r="H120">
            <v>0</v>
          </cell>
          <cell r="I120">
            <v>0</v>
          </cell>
          <cell r="J120">
            <v>4889.7</v>
          </cell>
          <cell r="K120">
            <v>4656</v>
          </cell>
          <cell r="L120">
            <v>4656</v>
          </cell>
          <cell r="M120">
            <v>0</v>
          </cell>
          <cell r="N120">
            <v>3883.76</v>
          </cell>
          <cell r="O120">
            <v>0</v>
          </cell>
          <cell r="P120">
            <v>4694.28</v>
          </cell>
          <cell r="Q120">
            <v>5310</v>
          </cell>
        </row>
        <row r="121">
          <cell r="D121" t="str">
            <v>02-110-00-261</v>
          </cell>
          <cell r="E121">
            <v>0</v>
          </cell>
          <cell r="F121" t="str">
            <v>RQAP/élus - employeur</v>
          </cell>
          <cell r="G121">
            <v>0</v>
          </cell>
          <cell r="H121">
            <v>0</v>
          </cell>
          <cell r="I121">
            <v>0</v>
          </cell>
          <cell r="J121">
            <v>2196.3200000000002</v>
          </cell>
          <cell r="K121">
            <v>855</v>
          </cell>
          <cell r="L121">
            <v>855</v>
          </cell>
          <cell r="M121">
            <v>0</v>
          </cell>
          <cell r="N121">
            <v>1022.15</v>
          </cell>
          <cell r="O121">
            <v>0</v>
          </cell>
          <cell r="P121">
            <v>1162.79</v>
          </cell>
          <cell r="Q121">
            <v>975</v>
          </cell>
        </row>
        <row r="122">
          <cell r="D122" t="str">
            <v>02-110-00-310</v>
          </cell>
          <cell r="E122">
            <v>0</v>
          </cell>
          <cell r="F122" t="str">
            <v>Frais de deplacement du conseil</v>
          </cell>
          <cell r="G122">
            <v>0</v>
          </cell>
          <cell r="H122">
            <v>0</v>
          </cell>
          <cell r="I122">
            <v>0</v>
          </cell>
          <cell r="J122">
            <v>199.85</v>
          </cell>
          <cell r="K122">
            <v>500</v>
          </cell>
          <cell r="L122">
            <v>501.49</v>
          </cell>
          <cell r="M122">
            <v>0</v>
          </cell>
          <cell r="N122">
            <v>645.33000000000004</v>
          </cell>
          <cell r="O122">
            <v>0</v>
          </cell>
          <cell r="P122">
            <v>0</v>
          </cell>
          <cell r="Q122">
            <v>1000</v>
          </cell>
        </row>
        <row r="123">
          <cell r="D123" t="str">
            <v>02-110-00-331</v>
          </cell>
          <cell r="E123">
            <v>0</v>
          </cell>
          <cell r="F123" t="str">
            <v>Téléphone</v>
          </cell>
          <cell r="G123">
            <v>0</v>
          </cell>
          <cell r="H123">
            <v>0</v>
          </cell>
          <cell r="I123">
            <v>0</v>
          </cell>
          <cell r="J123">
            <v>1124.0899999999999</v>
          </cell>
          <cell r="K123">
            <v>1323</v>
          </cell>
          <cell r="L123">
            <v>1247.58</v>
          </cell>
          <cell r="M123">
            <v>0</v>
          </cell>
          <cell r="N123">
            <v>1097.26</v>
          </cell>
          <cell r="O123">
            <v>0</v>
          </cell>
          <cell r="P123">
            <v>700</v>
          </cell>
          <cell r="Q123">
            <v>819</v>
          </cell>
        </row>
        <row r="124">
          <cell r="D124" t="str">
            <v>02-110-00-335</v>
          </cell>
          <cell r="E124">
            <v>0</v>
          </cell>
          <cell r="F124" t="str">
            <v>Site internet</v>
          </cell>
          <cell r="G124">
            <v>0</v>
          </cell>
          <cell r="H124">
            <v>0</v>
          </cell>
          <cell r="I124">
            <v>0</v>
          </cell>
          <cell r="J124">
            <v>809.88</v>
          </cell>
          <cell r="K124">
            <v>900</v>
          </cell>
          <cell r="L124">
            <v>848.69</v>
          </cell>
          <cell r="M124">
            <v>0</v>
          </cell>
          <cell r="N124">
            <v>700.14</v>
          </cell>
          <cell r="O124">
            <v>0</v>
          </cell>
          <cell r="P124">
            <v>1300</v>
          </cell>
          <cell r="Q124">
            <v>1300</v>
          </cell>
        </row>
        <row r="125">
          <cell r="D125" t="str">
            <v>02-110-00-341</v>
          </cell>
          <cell r="E125">
            <v>0</v>
          </cell>
          <cell r="F125" t="str">
            <v>Journaux et communications</v>
          </cell>
          <cell r="G125">
            <v>0</v>
          </cell>
          <cell r="H125">
            <v>0</v>
          </cell>
          <cell r="I125">
            <v>0</v>
          </cell>
          <cell r="J125">
            <v>9575.9599999999991</v>
          </cell>
          <cell r="K125">
            <v>8900</v>
          </cell>
          <cell r="L125">
            <v>6567.61</v>
          </cell>
          <cell r="M125">
            <v>0</v>
          </cell>
          <cell r="N125">
            <v>3828.14</v>
          </cell>
          <cell r="O125">
            <v>0</v>
          </cell>
          <cell r="P125">
            <v>849</v>
          </cell>
          <cell r="Q125">
            <v>6000</v>
          </cell>
        </row>
        <row r="126">
          <cell r="D126" t="str">
            <v>02-110-00-345</v>
          </cell>
          <cell r="E126">
            <v>0</v>
          </cell>
          <cell r="F126" t="str">
            <v>Publications</v>
          </cell>
          <cell r="G126">
            <v>0</v>
          </cell>
          <cell r="H126">
            <v>0</v>
          </cell>
          <cell r="I126">
            <v>0</v>
          </cell>
          <cell r="J126">
            <v>739.95</v>
          </cell>
          <cell r="K126">
            <v>2000</v>
          </cell>
          <cell r="L126">
            <v>1385.98</v>
          </cell>
          <cell r="M126">
            <v>0</v>
          </cell>
          <cell r="N126">
            <v>0</v>
          </cell>
          <cell r="O126">
            <v>0</v>
          </cell>
          <cell r="P126">
            <v>5000</v>
          </cell>
          <cell r="Q126">
            <v>2000</v>
          </cell>
        </row>
        <row r="127">
          <cell r="D127" t="str">
            <v>02-110-00-452</v>
          </cell>
          <cell r="E127">
            <v>0</v>
          </cell>
          <cell r="F127" t="str">
            <v>Traitement des données</v>
          </cell>
          <cell r="G127">
            <v>0</v>
          </cell>
          <cell r="H127">
            <v>0</v>
          </cell>
          <cell r="I127">
            <v>0</v>
          </cell>
          <cell r="J127">
            <v>1962.03</v>
          </cell>
          <cell r="K127">
            <v>600</v>
          </cell>
          <cell r="L127">
            <v>1065.79</v>
          </cell>
          <cell r="M127">
            <v>0</v>
          </cell>
          <cell r="N127">
            <v>859.51</v>
          </cell>
          <cell r="O127">
            <v>0</v>
          </cell>
          <cell r="P127">
            <v>1000</v>
          </cell>
          <cell r="Q127">
            <v>750</v>
          </cell>
        </row>
        <row r="128">
          <cell r="D128" t="str">
            <v>02-110-00-454</v>
          </cell>
          <cell r="E128">
            <v>0</v>
          </cell>
          <cell r="F128" t="str">
            <v>Services de formation</v>
          </cell>
          <cell r="G128">
            <v>0</v>
          </cell>
          <cell r="H128">
            <v>0</v>
          </cell>
          <cell r="I128">
            <v>0</v>
          </cell>
          <cell r="J128">
            <v>3646.06</v>
          </cell>
          <cell r="K128">
            <v>9000</v>
          </cell>
          <cell r="L128">
            <v>18486.91</v>
          </cell>
          <cell r="M128">
            <v>0</v>
          </cell>
          <cell r="N128">
            <v>20268.330000000002</v>
          </cell>
          <cell r="O128">
            <v>0</v>
          </cell>
          <cell r="P128">
            <v>21000</v>
          </cell>
          <cell r="Q128">
            <v>21000</v>
          </cell>
        </row>
        <row r="129">
          <cell r="D129" t="str">
            <v>02-110-00-493</v>
          </cell>
          <cell r="E129">
            <v>0</v>
          </cell>
          <cell r="F129" t="str">
            <v>Réceptions</v>
          </cell>
          <cell r="G129">
            <v>0</v>
          </cell>
          <cell r="H129">
            <v>0</v>
          </cell>
          <cell r="I129">
            <v>0</v>
          </cell>
          <cell r="J129">
            <v>2722.42</v>
          </cell>
          <cell r="K129">
            <v>3500</v>
          </cell>
          <cell r="L129">
            <v>3300.46</v>
          </cell>
          <cell r="M129">
            <v>0</v>
          </cell>
          <cell r="N129">
            <v>1020.01</v>
          </cell>
          <cell r="O129">
            <v>0</v>
          </cell>
          <cell r="P129">
            <v>2000</v>
          </cell>
          <cell r="Q129">
            <v>3000</v>
          </cell>
        </row>
        <row r="130">
          <cell r="D130" t="str">
            <v>02-110-00-494</v>
          </cell>
          <cell r="E130">
            <v>0</v>
          </cell>
          <cell r="F130" t="str">
            <v>Cotisations versées à des associations</v>
          </cell>
          <cell r="G130">
            <v>0</v>
          </cell>
          <cell r="H130">
            <v>0</v>
          </cell>
          <cell r="I130">
            <v>0</v>
          </cell>
          <cell r="J130">
            <v>5660.04</v>
          </cell>
          <cell r="K130">
            <v>5800</v>
          </cell>
          <cell r="L130">
            <v>5469.34</v>
          </cell>
          <cell r="M130">
            <v>0</v>
          </cell>
          <cell r="N130">
            <v>5367.67</v>
          </cell>
          <cell r="O130">
            <v>0</v>
          </cell>
          <cell r="P130">
            <v>5469</v>
          </cell>
          <cell r="Q130">
            <v>5800</v>
          </cell>
        </row>
        <row r="131">
          <cell r="D131" t="str">
            <v>02-110-00-511</v>
          </cell>
          <cell r="E131">
            <v>0</v>
          </cell>
          <cell r="F131" t="str">
            <v>Location bâtiments</v>
          </cell>
          <cell r="G131">
            <v>0</v>
          </cell>
          <cell r="H131">
            <v>0</v>
          </cell>
          <cell r="I131">
            <v>0</v>
          </cell>
          <cell r="J131">
            <v>2150</v>
          </cell>
          <cell r="K131">
            <v>1500</v>
          </cell>
          <cell r="L131">
            <v>1759.48</v>
          </cell>
          <cell r="M131">
            <v>0</v>
          </cell>
          <cell r="N131">
            <v>1865</v>
          </cell>
          <cell r="O131">
            <v>0</v>
          </cell>
          <cell r="P131">
            <v>2500</v>
          </cell>
          <cell r="Q131">
            <v>2500</v>
          </cell>
        </row>
        <row r="132">
          <cell r="D132" t="str">
            <v>02-110-00-610</v>
          </cell>
          <cell r="E132">
            <v>0</v>
          </cell>
          <cell r="F132" t="str">
            <v>Aliments, boissons</v>
          </cell>
          <cell r="G132">
            <v>0</v>
          </cell>
          <cell r="H132">
            <v>0</v>
          </cell>
          <cell r="I132">
            <v>0</v>
          </cell>
          <cell r="J132">
            <v>3651.54</v>
          </cell>
          <cell r="K132">
            <v>3350</v>
          </cell>
          <cell r="L132">
            <v>3159.02</v>
          </cell>
          <cell r="M132">
            <v>0</v>
          </cell>
          <cell r="N132">
            <v>1674.75</v>
          </cell>
          <cell r="O132">
            <v>0</v>
          </cell>
          <cell r="P132">
            <v>2000</v>
          </cell>
          <cell r="Q132">
            <v>3000</v>
          </cell>
        </row>
        <row r="133">
          <cell r="D133" t="str">
            <v>02-110-00-670</v>
          </cell>
          <cell r="E133">
            <v>0</v>
          </cell>
          <cell r="F133" t="str">
            <v>Fournitures de bureau, imprimes et livre</v>
          </cell>
          <cell r="G133">
            <v>0</v>
          </cell>
          <cell r="H133">
            <v>0</v>
          </cell>
          <cell r="I133">
            <v>0</v>
          </cell>
          <cell r="J133">
            <v>71.849999999999994</v>
          </cell>
          <cell r="K133">
            <v>500</v>
          </cell>
          <cell r="L133">
            <v>2266.4899999999998</v>
          </cell>
          <cell r="M133">
            <v>0</v>
          </cell>
          <cell r="N133">
            <v>2205.73</v>
          </cell>
          <cell r="O133">
            <v>0</v>
          </cell>
          <cell r="P133">
            <v>2500</v>
          </cell>
          <cell r="Q133">
            <v>2500</v>
          </cell>
        </row>
        <row r="134">
          <cell r="D134" t="str">
            <v>02-110-00-951</v>
          </cell>
          <cell r="E134">
            <v>0</v>
          </cell>
          <cell r="F134" t="str">
            <v>Quote-parts mrc</v>
          </cell>
          <cell r="G134">
            <v>0</v>
          </cell>
          <cell r="H134">
            <v>0</v>
          </cell>
          <cell r="I134">
            <v>0</v>
          </cell>
          <cell r="J134">
            <v>41094</v>
          </cell>
          <cell r="K134">
            <v>42430</v>
          </cell>
          <cell r="L134">
            <v>42430</v>
          </cell>
          <cell r="M134">
            <v>0</v>
          </cell>
          <cell r="N134">
            <v>42432</v>
          </cell>
          <cell r="O134">
            <v>0</v>
          </cell>
          <cell r="P134">
            <v>42430</v>
          </cell>
          <cell r="Q134">
            <v>47680</v>
          </cell>
        </row>
        <row r="135">
          <cell r="D135" t="str">
            <v>02-110-00-971</v>
          </cell>
          <cell r="E135">
            <v>0</v>
          </cell>
          <cell r="F135" t="str">
            <v>Subvention organismes a but non lucratif</v>
          </cell>
          <cell r="G135">
            <v>0</v>
          </cell>
          <cell r="H135">
            <v>0</v>
          </cell>
          <cell r="I135">
            <v>0</v>
          </cell>
          <cell r="J135">
            <v>8760</v>
          </cell>
          <cell r="K135">
            <v>4000</v>
          </cell>
          <cell r="L135">
            <v>4660</v>
          </cell>
          <cell r="M135">
            <v>0</v>
          </cell>
          <cell r="N135">
            <v>2150</v>
          </cell>
          <cell r="O135">
            <v>0</v>
          </cell>
          <cell r="P135">
            <v>4660</v>
          </cell>
          <cell r="Q135">
            <v>5000</v>
          </cell>
        </row>
        <row r="136">
          <cell r="D136" t="str">
            <v>02-130-00-141</v>
          </cell>
          <cell r="E136">
            <v>0</v>
          </cell>
          <cell r="F136" t="str">
            <v>Salaire regulier</v>
          </cell>
          <cell r="G136">
            <v>0</v>
          </cell>
          <cell r="H136">
            <v>0</v>
          </cell>
          <cell r="I136">
            <v>0</v>
          </cell>
          <cell r="J136">
            <v>408351.76</v>
          </cell>
          <cell r="K136">
            <v>446568</v>
          </cell>
          <cell r="L136">
            <v>446403</v>
          </cell>
          <cell r="M136">
            <v>0</v>
          </cell>
          <cell r="N136">
            <v>377358.3</v>
          </cell>
          <cell r="O136">
            <v>0</v>
          </cell>
          <cell r="P136">
            <v>468089.49</v>
          </cell>
          <cell r="Q136">
            <v>542426</v>
          </cell>
        </row>
        <row r="137">
          <cell r="D137" t="str">
            <v>02-130-00-142</v>
          </cell>
          <cell r="E137">
            <v>0</v>
          </cell>
          <cell r="F137" t="str">
            <v>Heures supplementaires</v>
          </cell>
          <cell r="G137">
            <v>0</v>
          </cell>
          <cell r="H137">
            <v>0</v>
          </cell>
          <cell r="I137">
            <v>0</v>
          </cell>
          <cell r="J137">
            <v>19292.68</v>
          </cell>
          <cell r="K137">
            <v>14722</v>
          </cell>
          <cell r="L137">
            <v>14722</v>
          </cell>
          <cell r="M137">
            <v>0</v>
          </cell>
          <cell r="N137">
            <v>11309.71</v>
          </cell>
          <cell r="O137">
            <v>0</v>
          </cell>
          <cell r="P137">
            <v>14361.81</v>
          </cell>
          <cell r="Q137">
            <v>17495</v>
          </cell>
        </row>
        <row r="138">
          <cell r="D138" t="str">
            <v>02-130-00-143</v>
          </cell>
          <cell r="E138">
            <v>0</v>
          </cell>
          <cell r="F138" t="str">
            <v>Primes et allocations de départ</v>
          </cell>
          <cell r="G138">
            <v>0</v>
          </cell>
          <cell r="H138">
            <v>0</v>
          </cell>
          <cell r="I138">
            <v>0</v>
          </cell>
          <cell r="J138">
            <v>-27.43</v>
          </cell>
          <cell r="K138">
            <v>1500</v>
          </cell>
          <cell r="L138">
            <v>1500</v>
          </cell>
          <cell r="M138">
            <v>0</v>
          </cell>
          <cell r="N138">
            <v>3070.38</v>
          </cell>
          <cell r="O138">
            <v>0</v>
          </cell>
          <cell r="P138">
            <v>4492.88</v>
          </cell>
          <cell r="Q138">
            <v>1500</v>
          </cell>
        </row>
        <row r="139">
          <cell r="D139" t="str">
            <v>02-130-00-144</v>
          </cell>
          <cell r="E139">
            <v>0</v>
          </cell>
          <cell r="F139" t="str">
            <v>Congés de maladies</v>
          </cell>
          <cell r="G139">
            <v>0</v>
          </cell>
          <cell r="H139">
            <v>0</v>
          </cell>
          <cell r="I139">
            <v>0</v>
          </cell>
          <cell r="J139">
            <v>29079.88</v>
          </cell>
          <cell r="K139">
            <v>17374</v>
          </cell>
          <cell r="L139">
            <v>17374</v>
          </cell>
          <cell r="M139">
            <v>0</v>
          </cell>
          <cell r="N139">
            <v>9365.56</v>
          </cell>
          <cell r="O139">
            <v>0</v>
          </cell>
          <cell r="P139">
            <v>22230.32</v>
          </cell>
          <cell r="Q139">
            <v>18738</v>
          </cell>
        </row>
        <row r="140">
          <cell r="D140" t="str">
            <v>02-130-00-145</v>
          </cell>
          <cell r="E140">
            <v>0</v>
          </cell>
          <cell r="F140" t="str">
            <v>Jours de vacances</v>
          </cell>
          <cell r="G140">
            <v>0</v>
          </cell>
          <cell r="H140">
            <v>0</v>
          </cell>
          <cell r="I140">
            <v>0</v>
          </cell>
          <cell r="J140">
            <v>35358.1</v>
          </cell>
          <cell r="K140">
            <v>72420</v>
          </cell>
          <cell r="L140">
            <v>72420</v>
          </cell>
          <cell r="M140">
            <v>0</v>
          </cell>
          <cell r="N140">
            <v>26386.240000000002</v>
          </cell>
          <cell r="O140">
            <v>0</v>
          </cell>
          <cell r="P140">
            <v>41052.6</v>
          </cell>
          <cell r="Q140">
            <v>33879</v>
          </cell>
        </row>
        <row r="141">
          <cell r="D141" t="str">
            <v>02-130-00-146</v>
          </cell>
          <cell r="E141">
            <v>0</v>
          </cell>
          <cell r="F141" t="str">
            <v>Congés fériés &amp; mobiles</v>
          </cell>
          <cell r="G141">
            <v>0</v>
          </cell>
          <cell r="H141">
            <v>0</v>
          </cell>
          <cell r="I141">
            <v>0</v>
          </cell>
          <cell r="J141">
            <v>25891.71</v>
          </cell>
          <cell r="K141">
            <v>28439</v>
          </cell>
          <cell r="L141">
            <v>28439</v>
          </cell>
          <cell r="M141">
            <v>0</v>
          </cell>
          <cell r="N141">
            <v>19137.39</v>
          </cell>
          <cell r="O141">
            <v>0</v>
          </cell>
          <cell r="P141">
            <v>19137.39</v>
          </cell>
          <cell r="Q141">
            <v>31792</v>
          </cell>
        </row>
        <row r="142">
          <cell r="D142" t="str">
            <v>02-130-00-147</v>
          </cell>
          <cell r="E142">
            <v>0</v>
          </cell>
          <cell r="F142" t="str">
            <v>Congés parentaux</v>
          </cell>
          <cell r="G142">
            <v>0</v>
          </cell>
          <cell r="H142">
            <v>0</v>
          </cell>
          <cell r="I142">
            <v>0</v>
          </cell>
          <cell r="J142">
            <v>1378.94</v>
          </cell>
          <cell r="K142">
            <v>6094</v>
          </cell>
          <cell r="L142">
            <v>6094</v>
          </cell>
          <cell r="M142">
            <v>0</v>
          </cell>
          <cell r="N142">
            <v>1544.8</v>
          </cell>
          <cell r="O142">
            <v>0</v>
          </cell>
          <cell r="P142">
            <v>1544.8</v>
          </cell>
          <cell r="Q142">
            <v>6813</v>
          </cell>
        </row>
        <row r="143">
          <cell r="D143" t="str">
            <v>02-130-00-149</v>
          </cell>
          <cell r="E143">
            <v>0</v>
          </cell>
          <cell r="F143" t="str">
            <v>Formation</v>
          </cell>
          <cell r="G143">
            <v>0</v>
          </cell>
          <cell r="H143">
            <v>0</v>
          </cell>
          <cell r="I143">
            <v>0</v>
          </cell>
          <cell r="J143">
            <v>1348.02</v>
          </cell>
          <cell r="K143">
            <v>8125</v>
          </cell>
          <cell r="L143">
            <v>8125</v>
          </cell>
          <cell r="M143">
            <v>0</v>
          </cell>
          <cell r="N143">
            <v>2779.72</v>
          </cell>
          <cell r="O143">
            <v>0</v>
          </cell>
          <cell r="P143">
            <v>2779.72</v>
          </cell>
          <cell r="Q143">
            <v>9084</v>
          </cell>
        </row>
        <row r="144">
          <cell r="D144" t="str">
            <v>02-130-00-212</v>
          </cell>
          <cell r="E144">
            <v>0</v>
          </cell>
          <cell r="F144" t="str">
            <v>Régime de retraite des employés</v>
          </cell>
          <cell r="G144">
            <v>0</v>
          </cell>
          <cell r="H144">
            <v>0</v>
          </cell>
          <cell r="I144">
            <v>0</v>
          </cell>
          <cell r="J144">
            <v>31355.02</v>
          </cell>
          <cell r="K144">
            <v>30262</v>
          </cell>
          <cell r="L144">
            <v>30262</v>
          </cell>
          <cell r="M144">
            <v>0</v>
          </cell>
          <cell r="N144">
            <v>29788.74</v>
          </cell>
          <cell r="O144">
            <v>0</v>
          </cell>
          <cell r="P144">
            <v>33386.42</v>
          </cell>
          <cell r="Q144">
            <v>32597</v>
          </cell>
        </row>
        <row r="145">
          <cell r="D145" t="str">
            <v>02-130-00-222</v>
          </cell>
          <cell r="E145">
            <v>0</v>
          </cell>
          <cell r="F145" t="str">
            <v>Régie des rentes du québec</v>
          </cell>
          <cell r="G145">
            <v>0</v>
          </cell>
          <cell r="H145">
            <v>0</v>
          </cell>
          <cell r="I145">
            <v>0</v>
          </cell>
          <cell r="J145">
            <v>19823.349999999999</v>
          </cell>
          <cell r="K145">
            <v>21192</v>
          </cell>
          <cell r="L145">
            <v>21192</v>
          </cell>
          <cell r="M145">
            <v>0</v>
          </cell>
          <cell r="N145">
            <v>16278.54</v>
          </cell>
          <cell r="O145">
            <v>0</v>
          </cell>
          <cell r="P145">
            <v>22121.81</v>
          </cell>
          <cell r="Q145">
            <v>25066</v>
          </cell>
        </row>
        <row r="146">
          <cell r="D146" t="str">
            <v>02-130-00-232</v>
          </cell>
          <cell r="E146">
            <v>0</v>
          </cell>
          <cell r="F146" t="str">
            <v>Assurance-emploi</v>
          </cell>
          <cell r="G146">
            <v>0</v>
          </cell>
          <cell r="H146">
            <v>0</v>
          </cell>
          <cell r="I146">
            <v>0</v>
          </cell>
          <cell r="J146">
            <v>7544.37</v>
          </cell>
          <cell r="K146">
            <v>7426</v>
          </cell>
          <cell r="L146">
            <v>7426</v>
          </cell>
          <cell r="M146">
            <v>0</v>
          </cell>
          <cell r="N146">
            <v>6375.98</v>
          </cell>
          <cell r="O146">
            <v>0</v>
          </cell>
          <cell r="P146">
            <v>8420.8799999999992</v>
          </cell>
          <cell r="Q146">
            <v>8979</v>
          </cell>
        </row>
        <row r="147">
          <cell r="D147" t="str">
            <v>02-130-00-242</v>
          </cell>
          <cell r="E147">
            <v>0</v>
          </cell>
          <cell r="F147" t="str">
            <v>Fonds des services de santé</v>
          </cell>
          <cell r="G147">
            <v>0</v>
          </cell>
          <cell r="H147">
            <v>0</v>
          </cell>
          <cell r="I147">
            <v>0</v>
          </cell>
          <cell r="J147">
            <v>23050.880000000001</v>
          </cell>
          <cell r="K147">
            <v>25357</v>
          </cell>
          <cell r="L147">
            <v>25357</v>
          </cell>
          <cell r="M147">
            <v>0</v>
          </cell>
          <cell r="N147">
            <v>19248.54</v>
          </cell>
          <cell r="O147">
            <v>0</v>
          </cell>
          <cell r="P147">
            <v>24476.68</v>
          </cell>
          <cell r="Q147">
            <v>27781</v>
          </cell>
        </row>
        <row r="148">
          <cell r="D148" t="str">
            <v>02-130-00-252</v>
          </cell>
          <cell r="E148">
            <v>0</v>
          </cell>
          <cell r="F148" t="str">
            <v>Cotisations à la csst</v>
          </cell>
          <cell r="G148">
            <v>0</v>
          </cell>
          <cell r="H148">
            <v>0</v>
          </cell>
          <cell r="I148">
            <v>0</v>
          </cell>
          <cell r="J148">
            <v>9405.8700000000008</v>
          </cell>
          <cell r="K148">
            <v>12008</v>
          </cell>
          <cell r="L148">
            <v>12008</v>
          </cell>
          <cell r="M148">
            <v>0</v>
          </cell>
          <cell r="N148">
            <v>7126.88</v>
          </cell>
          <cell r="O148">
            <v>0</v>
          </cell>
          <cell r="P148">
            <v>9467.2000000000007</v>
          </cell>
          <cell r="Q148">
            <v>12255</v>
          </cell>
        </row>
        <row r="149">
          <cell r="D149" t="str">
            <v>02-130-00-262</v>
          </cell>
          <cell r="E149">
            <v>0</v>
          </cell>
          <cell r="F149" t="str">
            <v>RQAP/employés - employeur</v>
          </cell>
          <cell r="G149">
            <v>0</v>
          </cell>
          <cell r="H149">
            <v>0</v>
          </cell>
          <cell r="I149">
            <v>0</v>
          </cell>
          <cell r="J149">
            <v>3569.01</v>
          </cell>
          <cell r="K149">
            <v>3939</v>
          </cell>
          <cell r="L149">
            <v>3939</v>
          </cell>
          <cell r="M149">
            <v>0</v>
          </cell>
          <cell r="N149">
            <v>3055.78</v>
          </cell>
          <cell r="O149">
            <v>0</v>
          </cell>
          <cell r="P149">
            <v>3958.01</v>
          </cell>
          <cell r="Q149">
            <v>4544</v>
          </cell>
        </row>
        <row r="150">
          <cell r="D150" t="str">
            <v>02-130-00-281</v>
          </cell>
          <cell r="E150">
            <v>0</v>
          </cell>
          <cell r="F150" t="str">
            <v>Assurance-vie</v>
          </cell>
          <cell r="G150">
            <v>0</v>
          </cell>
          <cell r="H150">
            <v>0</v>
          </cell>
          <cell r="I150">
            <v>0</v>
          </cell>
          <cell r="J150">
            <v>129.61000000000001</v>
          </cell>
          <cell r="K150">
            <v>0</v>
          </cell>
          <cell r="L150">
            <v>120</v>
          </cell>
          <cell r="M150">
            <v>0</v>
          </cell>
          <cell r="N150">
            <v>108.47</v>
          </cell>
          <cell r="O150">
            <v>0</v>
          </cell>
          <cell r="P150">
            <v>104.18</v>
          </cell>
          <cell r="Q150">
            <v>0</v>
          </cell>
        </row>
        <row r="151">
          <cell r="D151" t="str">
            <v>02-130-00-282</v>
          </cell>
          <cell r="E151">
            <v>0</v>
          </cell>
          <cell r="F151" t="str">
            <v>Assurance-salaire</v>
          </cell>
          <cell r="G151">
            <v>0</v>
          </cell>
          <cell r="H151">
            <v>0</v>
          </cell>
          <cell r="I151">
            <v>0</v>
          </cell>
          <cell r="J151">
            <v>14346.62</v>
          </cell>
          <cell r="K151">
            <v>19068</v>
          </cell>
          <cell r="L151">
            <v>19068</v>
          </cell>
          <cell r="M151">
            <v>0</v>
          </cell>
          <cell r="N151">
            <v>14264.11</v>
          </cell>
          <cell r="O151">
            <v>0</v>
          </cell>
          <cell r="P151">
            <v>16222.71</v>
          </cell>
          <cell r="Q151">
            <v>16570</v>
          </cell>
        </row>
        <row r="152">
          <cell r="D152" t="str">
            <v>02-130-00-283</v>
          </cell>
          <cell r="E152">
            <v>0</v>
          </cell>
          <cell r="F152" t="str">
            <v>Assurance maladie &amp; dentaire</v>
          </cell>
          <cell r="G152">
            <v>0</v>
          </cell>
          <cell r="H152">
            <v>0</v>
          </cell>
          <cell r="I152">
            <v>0</v>
          </cell>
          <cell r="J152">
            <v>68.61</v>
          </cell>
          <cell r="K152">
            <v>0</v>
          </cell>
          <cell r="L152">
            <v>45</v>
          </cell>
          <cell r="M152">
            <v>0</v>
          </cell>
          <cell r="N152">
            <v>41.55</v>
          </cell>
          <cell r="O152">
            <v>0</v>
          </cell>
          <cell r="P152">
            <v>47.97</v>
          </cell>
          <cell r="Q152">
            <v>45</v>
          </cell>
        </row>
        <row r="153">
          <cell r="D153" t="str">
            <v>02-130-00-310</v>
          </cell>
          <cell r="E153">
            <v>0</v>
          </cell>
          <cell r="F153" t="str">
            <v>Frais de déplacement du personnel</v>
          </cell>
          <cell r="G153">
            <v>0</v>
          </cell>
          <cell r="H153">
            <v>0</v>
          </cell>
          <cell r="I153">
            <v>0</v>
          </cell>
          <cell r="J153">
            <v>339.44</v>
          </cell>
          <cell r="K153">
            <v>2000</v>
          </cell>
          <cell r="L153">
            <v>1715.98</v>
          </cell>
          <cell r="M153">
            <v>0</v>
          </cell>
          <cell r="N153">
            <v>147.22999999999999</v>
          </cell>
          <cell r="O153">
            <v>0</v>
          </cell>
          <cell r="P153">
            <v>500</v>
          </cell>
          <cell r="Q153">
            <v>1000</v>
          </cell>
        </row>
        <row r="154">
          <cell r="D154" t="str">
            <v>02-130-00-321</v>
          </cell>
          <cell r="E154">
            <v>0</v>
          </cell>
          <cell r="F154" t="str">
            <v>Frais de poste</v>
          </cell>
          <cell r="G154">
            <v>0</v>
          </cell>
          <cell r="H154">
            <v>0</v>
          </cell>
          <cell r="I154">
            <v>0</v>
          </cell>
          <cell r="J154">
            <v>11231.73</v>
          </cell>
          <cell r="K154">
            <v>12000</v>
          </cell>
          <cell r="L154">
            <v>11485.88</v>
          </cell>
          <cell r="M154">
            <v>0</v>
          </cell>
          <cell r="N154">
            <v>13573.81</v>
          </cell>
          <cell r="O154">
            <v>0</v>
          </cell>
          <cell r="P154">
            <v>15000</v>
          </cell>
          <cell r="Q154">
            <v>15000</v>
          </cell>
        </row>
        <row r="155">
          <cell r="D155" t="str">
            <v>02-130-00-322</v>
          </cell>
          <cell r="E155">
            <v>0</v>
          </cell>
          <cell r="F155" t="str">
            <v>Frais de messagerie</v>
          </cell>
          <cell r="G155">
            <v>0</v>
          </cell>
          <cell r="H155">
            <v>0</v>
          </cell>
          <cell r="I155">
            <v>0</v>
          </cell>
          <cell r="J155">
            <v>266.64</v>
          </cell>
          <cell r="K155">
            <v>550</v>
          </cell>
          <cell r="L155">
            <v>518.64</v>
          </cell>
          <cell r="M155">
            <v>0</v>
          </cell>
          <cell r="N155">
            <v>55.56</v>
          </cell>
          <cell r="O155">
            <v>0</v>
          </cell>
          <cell r="P155">
            <v>150</v>
          </cell>
          <cell r="Q155">
            <v>300</v>
          </cell>
        </row>
        <row r="156">
          <cell r="D156" t="str">
            <v>02-130-00-331</v>
          </cell>
          <cell r="E156">
            <v>0</v>
          </cell>
          <cell r="F156" t="str">
            <v>Téléphone</v>
          </cell>
          <cell r="G156">
            <v>0</v>
          </cell>
          <cell r="H156">
            <v>0</v>
          </cell>
          <cell r="I156">
            <v>0</v>
          </cell>
          <cell r="J156">
            <v>22063.37</v>
          </cell>
          <cell r="K156">
            <v>21900</v>
          </cell>
          <cell r="L156">
            <v>20651.47</v>
          </cell>
          <cell r="M156">
            <v>0</v>
          </cell>
          <cell r="N156">
            <v>20988.37</v>
          </cell>
          <cell r="O156">
            <v>0</v>
          </cell>
          <cell r="P156">
            <v>24000</v>
          </cell>
          <cell r="Q156">
            <v>23932</v>
          </cell>
        </row>
        <row r="157">
          <cell r="D157" t="str">
            <v>02-130-00-335</v>
          </cell>
          <cell r="E157">
            <v>0</v>
          </cell>
          <cell r="F157" t="str">
            <v>Internet</v>
          </cell>
          <cell r="G157">
            <v>0</v>
          </cell>
          <cell r="H157">
            <v>0</v>
          </cell>
          <cell r="I157">
            <v>0</v>
          </cell>
          <cell r="J157">
            <v>436.98</v>
          </cell>
          <cell r="K157">
            <v>500</v>
          </cell>
          <cell r="L157">
            <v>471.49</v>
          </cell>
          <cell r="M157">
            <v>0</v>
          </cell>
          <cell r="N157">
            <v>350</v>
          </cell>
          <cell r="O157">
            <v>0</v>
          </cell>
          <cell r="P157">
            <v>471</v>
          </cell>
          <cell r="Q157">
            <v>500</v>
          </cell>
        </row>
        <row r="158">
          <cell r="D158" t="str">
            <v>02-130-00-341</v>
          </cell>
          <cell r="E158">
            <v>0</v>
          </cell>
          <cell r="F158" t="str">
            <v>Journaux et revues</v>
          </cell>
          <cell r="G158">
            <v>0</v>
          </cell>
          <cell r="H158">
            <v>0</v>
          </cell>
          <cell r="I158">
            <v>0</v>
          </cell>
          <cell r="J158">
            <v>3423.61</v>
          </cell>
          <cell r="K158">
            <v>5100</v>
          </cell>
          <cell r="L158">
            <v>4809.25</v>
          </cell>
          <cell r="M158">
            <v>0</v>
          </cell>
          <cell r="N158">
            <v>1508.17</v>
          </cell>
          <cell r="O158">
            <v>0</v>
          </cell>
          <cell r="P158">
            <v>3000</v>
          </cell>
          <cell r="Q158">
            <v>3500</v>
          </cell>
        </row>
        <row r="159">
          <cell r="D159" t="str">
            <v>02-130-00-345</v>
          </cell>
          <cell r="E159">
            <v>0</v>
          </cell>
          <cell r="F159" t="str">
            <v>Publications</v>
          </cell>
          <cell r="G159">
            <v>0</v>
          </cell>
          <cell r="H159">
            <v>0</v>
          </cell>
          <cell r="I159">
            <v>0</v>
          </cell>
          <cell r="J159">
            <v>1441.95</v>
          </cell>
          <cell r="K159">
            <v>1500</v>
          </cell>
          <cell r="L159">
            <v>1414.48</v>
          </cell>
          <cell r="M159">
            <v>0</v>
          </cell>
          <cell r="N159">
            <v>0</v>
          </cell>
          <cell r="O159">
            <v>0</v>
          </cell>
          <cell r="P159">
            <v>500</v>
          </cell>
          <cell r="Q159">
            <v>500</v>
          </cell>
        </row>
        <row r="160">
          <cell r="D160" t="str">
            <v>02-130-00-412</v>
          </cell>
          <cell r="E160">
            <v>0</v>
          </cell>
          <cell r="F160" t="str">
            <v>Services juridiques</v>
          </cell>
          <cell r="G160">
            <v>0</v>
          </cell>
          <cell r="H160">
            <v>0</v>
          </cell>
          <cell r="I160">
            <v>0</v>
          </cell>
          <cell r="J160">
            <v>161357.92000000001</v>
          </cell>
          <cell r="K160">
            <v>55500</v>
          </cell>
          <cell r="L160">
            <v>42335.92</v>
          </cell>
          <cell r="M160">
            <v>0</v>
          </cell>
          <cell r="N160">
            <v>36774.080000000002</v>
          </cell>
          <cell r="O160">
            <v>0</v>
          </cell>
          <cell r="P160">
            <v>42336</v>
          </cell>
          <cell r="Q160">
            <v>35000</v>
          </cell>
        </row>
        <row r="161">
          <cell r="D161" t="str">
            <v>02-130-00-413</v>
          </cell>
          <cell r="E161">
            <v>0</v>
          </cell>
          <cell r="F161" t="str">
            <v>Comptabilite et verification</v>
          </cell>
          <cell r="G161">
            <v>0</v>
          </cell>
          <cell r="H161">
            <v>0</v>
          </cell>
          <cell r="I161">
            <v>0</v>
          </cell>
          <cell r="J161">
            <v>44793.54</v>
          </cell>
          <cell r="K161">
            <v>25000</v>
          </cell>
          <cell r="L161">
            <v>23574.74</v>
          </cell>
          <cell r="M161">
            <v>0</v>
          </cell>
          <cell r="N161">
            <v>12497.14</v>
          </cell>
          <cell r="O161">
            <v>0</v>
          </cell>
          <cell r="P161">
            <v>23575</v>
          </cell>
          <cell r="Q161">
            <v>30000</v>
          </cell>
        </row>
        <row r="162">
          <cell r="D162" t="str">
            <v>02-130-00-414</v>
          </cell>
          <cell r="E162">
            <v>0</v>
          </cell>
          <cell r="F162" t="str">
            <v>Honoraires prof. admin.et informatique</v>
          </cell>
          <cell r="G162">
            <v>0</v>
          </cell>
          <cell r="H162">
            <v>0</v>
          </cell>
          <cell r="I162">
            <v>0</v>
          </cell>
          <cell r="J162">
            <v>41034.43</v>
          </cell>
          <cell r="K162">
            <v>45000</v>
          </cell>
          <cell r="L162">
            <v>40494.53</v>
          </cell>
          <cell r="M162">
            <v>0</v>
          </cell>
          <cell r="N162">
            <v>0</v>
          </cell>
          <cell r="O162">
            <v>0</v>
          </cell>
          <cell r="P162">
            <v>25000</v>
          </cell>
          <cell r="Q162">
            <v>20000</v>
          </cell>
        </row>
        <row r="163">
          <cell r="D163" t="str">
            <v>02-130-00-419</v>
          </cell>
          <cell r="E163">
            <v>0</v>
          </cell>
          <cell r="F163" t="str">
            <v>Honoraires professionnels - autres</v>
          </cell>
          <cell r="G163">
            <v>0</v>
          </cell>
          <cell r="H163">
            <v>0</v>
          </cell>
          <cell r="I163">
            <v>0</v>
          </cell>
          <cell r="J163">
            <v>13420.55</v>
          </cell>
          <cell r="K163">
            <v>10000</v>
          </cell>
          <cell r="L163">
            <v>9429.9</v>
          </cell>
          <cell r="M163">
            <v>0</v>
          </cell>
          <cell r="N163">
            <v>4605.37</v>
          </cell>
          <cell r="O163">
            <v>0</v>
          </cell>
          <cell r="P163">
            <v>9430</v>
          </cell>
          <cell r="Q163">
            <v>10000</v>
          </cell>
        </row>
        <row r="164">
          <cell r="D164" t="str">
            <v>02-130-00-421</v>
          </cell>
          <cell r="E164">
            <v>0</v>
          </cell>
          <cell r="F164" t="str">
            <v>Assurance biens</v>
          </cell>
          <cell r="G164">
            <v>0</v>
          </cell>
          <cell r="H164">
            <v>0</v>
          </cell>
          <cell r="I164">
            <v>0</v>
          </cell>
          <cell r="J164">
            <v>4028.37</v>
          </cell>
          <cell r="K164">
            <v>4350</v>
          </cell>
          <cell r="L164">
            <v>4350</v>
          </cell>
          <cell r="M164">
            <v>0</v>
          </cell>
          <cell r="N164">
            <v>0</v>
          </cell>
          <cell r="O164">
            <v>0</v>
          </cell>
          <cell r="P164">
            <v>4350</v>
          </cell>
          <cell r="Q164">
            <v>4522</v>
          </cell>
        </row>
        <row r="165">
          <cell r="D165" t="str">
            <v>02-130-00-422</v>
          </cell>
          <cell r="E165">
            <v>0</v>
          </cell>
          <cell r="F165" t="str">
            <v>Responsabilite publique</v>
          </cell>
          <cell r="G165">
            <v>0</v>
          </cell>
          <cell r="H165">
            <v>0</v>
          </cell>
          <cell r="I165">
            <v>0</v>
          </cell>
          <cell r="J165">
            <v>19172.8</v>
          </cell>
          <cell r="K165">
            <v>20750</v>
          </cell>
          <cell r="L165">
            <v>20750</v>
          </cell>
          <cell r="M165">
            <v>0</v>
          </cell>
          <cell r="N165">
            <v>3952.87</v>
          </cell>
          <cell r="O165">
            <v>0</v>
          </cell>
          <cell r="P165">
            <v>20750</v>
          </cell>
          <cell r="Q165">
            <v>16157</v>
          </cell>
        </row>
        <row r="166">
          <cell r="D166" t="str">
            <v>02-130-00-424</v>
          </cell>
          <cell r="E166">
            <v>0</v>
          </cell>
          <cell r="F166" t="str">
            <v>Assurances véhicules moteurs</v>
          </cell>
          <cell r="G166">
            <v>0</v>
          </cell>
          <cell r="H166">
            <v>0</v>
          </cell>
          <cell r="I166">
            <v>0</v>
          </cell>
          <cell r="J166">
            <v>79.81</v>
          </cell>
          <cell r="K166">
            <v>95</v>
          </cell>
          <cell r="L166">
            <v>95</v>
          </cell>
          <cell r="M166">
            <v>0</v>
          </cell>
          <cell r="N166">
            <v>0</v>
          </cell>
          <cell r="O166">
            <v>0</v>
          </cell>
          <cell r="P166">
            <v>95</v>
          </cell>
          <cell r="Q166">
            <v>113</v>
          </cell>
        </row>
        <row r="167">
          <cell r="D167" t="str">
            <v>02-130-00-452</v>
          </cell>
          <cell r="E167">
            <v>0</v>
          </cell>
          <cell r="F167" t="str">
            <v>Traitement des données</v>
          </cell>
          <cell r="G167">
            <v>0</v>
          </cell>
          <cell r="H167">
            <v>0</v>
          </cell>
          <cell r="I167">
            <v>0</v>
          </cell>
          <cell r="J167">
            <v>30701.1</v>
          </cell>
          <cell r="K167">
            <v>38591.94</v>
          </cell>
          <cell r="L167">
            <v>36391.800000000003</v>
          </cell>
          <cell r="M167">
            <v>0</v>
          </cell>
          <cell r="N167">
            <v>20808.78</v>
          </cell>
          <cell r="O167">
            <v>0</v>
          </cell>
          <cell r="P167">
            <v>26791.200000000001</v>
          </cell>
          <cell r="Q167">
            <v>33600</v>
          </cell>
        </row>
        <row r="168">
          <cell r="D168" t="str">
            <v>02-130-00-454</v>
          </cell>
          <cell r="E168">
            <v>0</v>
          </cell>
          <cell r="F168" t="str">
            <v>Formation et perfectionnement</v>
          </cell>
          <cell r="G168">
            <v>0</v>
          </cell>
          <cell r="H168">
            <v>0</v>
          </cell>
          <cell r="I168">
            <v>0</v>
          </cell>
          <cell r="J168">
            <v>13171.35</v>
          </cell>
          <cell r="K168">
            <v>14045</v>
          </cell>
          <cell r="L168">
            <v>13244.29</v>
          </cell>
          <cell r="M168">
            <v>0</v>
          </cell>
          <cell r="N168">
            <v>8967.84</v>
          </cell>
          <cell r="O168">
            <v>0</v>
          </cell>
          <cell r="P168">
            <v>11601</v>
          </cell>
          <cell r="Q168">
            <v>10000</v>
          </cell>
        </row>
        <row r="169">
          <cell r="D169" t="str">
            <v>02-130-00-494</v>
          </cell>
          <cell r="E169">
            <v>0</v>
          </cell>
          <cell r="F169" t="str">
            <v>Cotisations versées a des associations</v>
          </cell>
          <cell r="G169">
            <v>0</v>
          </cell>
          <cell r="H169">
            <v>0</v>
          </cell>
          <cell r="I169">
            <v>0</v>
          </cell>
          <cell r="J169">
            <v>14579.04</v>
          </cell>
          <cell r="K169">
            <v>15835</v>
          </cell>
          <cell r="L169">
            <v>15562.24</v>
          </cell>
          <cell r="M169">
            <v>0</v>
          </cell>
          <cell r="N169">
            <v>15336.79</v>
          </cell>
          <cell r="O169">
            <v>0</v>
          </cell>
          <cell r="P169">
            <v>15337</v>
          </cell>
          <cell r="Q169">
            <v>16000</v>
          </cell>
        </row>
        <row r="170">
          <cell r="D170" t="str">
            <v>02-130-00-496</v>
          </cell>
          <cell r="E170">
            <v>0</v>
          </cell>
          <cell r="F170" t="str">
            <v>Frais de banque</v>
          </cell>
          <cell r="G170">
            <v>0</v>
          </cell>
          <cell r="H170">
            <v>0</v>
          </cell>
          <cell r="I170">
            <v>0</v>
          </cell>
          <cell r="J170">
            <v>6874.41</v>
          </cell>
          <cell r="K170">
            <v>2900</v>
          </cell>
          <cell r="L170">
            <v>4210</v>
          </cell>
          <cell r="M170">
            <v>0</v>
          </cell>
          <cell r="N170">
            <v>3206.67</v>
          </cell>
          <cell r="O170">
            <v>0</v>
          </cell>
          <cell r="P170">
            <v>4000</v>
          </cell>
          <cell r="Q170">
            <v>4000</v>
          </cell>
        </row>
        <row r="171">
          <cell r="D171" t="str">
            <v>02-130-00-517</v>
          </cell>
          <cell r="E171">
            <v>0</v>
          </cell>
          <cell r="F171" t="str">
            <v>Location équipement de bureau</v>
          </cell>
          <cell r="G171">
            <v>0</v>
          </cell>
          <cell r="H171">
            <v>0</v>
          </cell>
          <cell r="I171">
            <v>0</v>
          </cell>
          <cell r="J171">
            <v>17054.21</v>
          </cell>
          <cell r="K171">
            <v>20100</v>
          </cell>
          <cell r="L171">
            <v>18954.09</v>
          </cell>
          <cell r="M171">
            <v>0</v>
          </cell>
          <cell r="N171">
            <v>16761.14</v>
          </cell>
          <cell r="O171">
            <v>0</v>
          </cell>
          <cell r="P171">
            <v>18954</v>
          </cell>
          <cell r="Q171">
            <v>20000</v>
          </cell>
        </row>
        <row r="172">
          <cell r="D172" t="str">
            <v>02-130-00-521</v>
          </cell>
          <cell r="E172">
            <v>0</v>
          </cell>
          <cell r="F172" t="str">
            <v>Entretien fibre optique</v>
          </cell>
          <cell r="G172">
            <v>0</v>
          </cell>
          <cell r="H172">
            <v>0</v>
          </cell>
          <cell r="I172">
            <v>0</v>
          </cell>
          <cell r="J172">
            <v>10955.3</v>
          </cell>
          <cell r="K172">
            <v>11100</v>
          </cell>
          <cell r="L172">
            <v>10467.18</v>
          </cell>
          <cell r="M172">
            <v>0</v>
          </cell>
          <cell r="N172">
            <v>10331.280000000001</v>
          </cell>
          <cell r="O172">
            <v>0</v>
          </cell>
          <cell r="P172">
            <v>10331</v>
          </cell>
          <cell r="Q172">
            <v>11000</v>
          </cell>
        </row>
        <row r="173">
          <cell r="D173" t="str">
            <v>02-130-00-522</v>
          </cell>
          <cell r="E173">
            <v>0</v>
          </cell>
          <cell r="F173" t="str">
            <v>Entr. &amp; rep. batiments &amp; terrains</v>
          </cell>
          <cell r="G173">
            <v>0</v>
          </cell>
          <cell r="H173">
            <v>0</v>
          </cell>
          <cell r="I173">
            <v>0</v>
          </cell>
          <cell r="J173">
            <v>18402.41</v>
          </cell>
          <cell r="K173">
            <v>20000</v>
          </cell>
          <cell r="L173">
            <v>18659.79</v>
          </cell>
          <cell r="M173">
            <v>0</v>
          </cell>
          <cell r="N173">
            <v>4504.99</v>
          </cell>
          <cell r="O173">
            <v>0</v>
          </cell>
          <cell r="P173">
            <v>15000</v>
          </cell>
          <cell r="Q173">
            <v>15000</v>
          </cell>
        </row>
        <row r="174">
          <cell r="D174" t="str">
            <v>02-130-00-526</v>
          </cell>
          <cell r="E174">
            <v>0</v>
          </cell>
          <cell r="F174" t="str">
            <v>Entr. &amp; rep.equipement de bureau</v>
          </cell>
          <cell r="G174">
            <v>0</v>
          </cell>
          <cell r="H174">
            <v>0</v>
          </cell>
          <cell r="I174">
            <v>0</v>
          </cell>
          <cell r="J174">
            <v>262.55</v>
          </cell>
          <cell r="K174">
            <v>500</v>
          </cell>
          <cell r="L174">
            <v>671.49</v>
          </cell>
          <cell r="M174">
            <v>0</v>
          </cell>
          <cell r="N174">
            <v>642.53</v>
          </cell>
          <cell r="O174">
            <v>0</v>
          </cell>
          <cell r="P174">
            <v>750</v>
          </cell>
          <cell r="Q174">
            <v>750</v>
          </cell>
        </row>
        <row r="175">
          <cell r="D175" t="str">
            <v>02-130-00-529</v>
          </cell>
          <cell r="E175">
            <v>0</v>
          </cell>
          <cell r="F175" t="str">
            <v>Autres - conciergerie bureaux municipaux</v>
          </cell>
          <cell r="G175">
            <v>0</v>
          </cell>
          <cell r="H175">
            <v>0</v>
          </cell>
          <cell r="I175">
            <v>0</v>
          </cell>
          <cell r="J175">
            <v>13943.17</v>
          </cell>
          <cell r="K175">
            <v>18220</v>
          </cell>
          <cell r="L175">
            <v>17181.27</v>
          </cell>
          <cell r="M175">
            <v>0</v>
          </cell>
          <cell r="N175">
            <v>10658.78</v>
          </cell>
          <cell r="O175">
            <v>0</v>
          </cell>
          <cell r="P175">
            <v>17181</v>
          </cell>
          <cell r="Q175">
            <v>22480</v>
          </cell>
        </row>
        <row r="176">
          <cell r="D176" t="str">
            <v>02-130-00-610</v>
          </cell>
          <cell r="E176">
            <v>0</v>
          </cell>
          <cell r="F176" t="str">
            <v>Aliments, boissons</v>
          </cell>
          <cell r="G176">
            <v>0</v>
          </cell>
          <cell r="H176">
            <v>0</v>
          </cell>
          <cell r="I176">
            <v>0</v>
          </cell>
          <cell r="J176">
            <v>4955.37</v>
          </cell>
          <cell r="K176">
            <v>4500</v>
          </cell>
          <cell r="L176">
            <v>4243.45</v>
          </cell>
          <cell r="M176">
            <v>0</v>
          </cell>
          <cell r="N176">
            <v>3154.16</v>
          </cell>
          <cell r="O176">
            <v>0</v>
          </cell>
          <cell r="P176">
            <v>5155.2</v>
          </cell>
          <cell r="Q176">
            <v>5250</v>
          </cell>
        </row>
        <row r="177">
          <cell r="D177" t="str">
            <v>02-130-00-650</v>
          </cell>
          <cell r="E177">
            <v>0</v>
          </cell>
          <cell r="F177" t="str">
            <v>Vêtements, chaussures et accessoires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250</v>
          </cell>
          <cell r="L177">
            <v>235.75</v>
          </cell>
          <cell r="M177">
            <v>0</v>
          </cell>
          <cell r="N177">
            <v>105.31</v>
          </cell>
          <cell r="O177">
            <v>0</v>
          </cell>
          <cell r="P177">
            <v>236</v>
          </cell>
          <cell r="Q177">
            <v>250</v>
          </cell>
        </row>
        <row r="178">
          <cell r="D178" t="str">
            <v>02-130-00-660</v>
          </cell>
          <cell r="E178">
            <v>0</v>
          </cell>
          <cell r="F178" t="str">
            <v>Articles de nettoyage</v>
          </cell>
          <cell r="G178">
            <v>0</v>
          </cell>
          <cell r="H178">
            <v>0</v>
          </cell>
          <cell r="I178">
            <v>0</v>
          </cell>
          <cell r="J178">
            <v>5811.3</v>
          </cell>
          <cell r="K178">
            <v>6200</v>
          </cell>
          <cell r="L178">
            <v>5846.54</v>
          </cell>
          <cell r="M178">
            <v>0</v>
          </cell>
          <cell r="N178">
            <v>5181.62</v>
          </cell>
          <cell r="O178">
            <v>0</v>
          </cell>
          <cell r="P178">
            <v>6218.4</v>
          </cell>
          <cell r="Q178">
            <v>8075</v>
          </cell>
        </row>
        <row r="179">
          <cell r="D179" t="str">
            <v>02-130-00-670</v>
          </cell>
          <cell r="E179">
            <v>0</v>
          </cell>
          <cell r="F179" t="str">
            <v>Fournitures de bureau, imprimés et livre</v>
          </cell>
          <cell r="G179">
            <v>0</v>
          </cell>
          <cell r="H179">
            <v>0</v>
          </cell>
          <cell r="I179">
            <v>0</v>
          </cell>
          <cell r="J179">
            <v>23302.79</v>
          </cell>
          <cell r="K179">
            <v>23555</v>
          </cell>
          <cell r="L179">
            <v>22212.12</v>
          </cell>
          <cell r="M179">
            <v>0</v>
          </cell>
          <cell r="N179">
            <v>15606.57</v>
          </cell>
          <cell r="O179">
            <v>0</v>
          </cell>
          <cell r="P179">
            <v>23926.799999999999</v>
          </cell>
          <cell r="Q179">
            <v>23000</v>
          </cell>
        </row>
        <row r="180">
          <cell r="D180" t="str">
            <v>02-130-00-681</v>
          </cell>
          <cell r="E180">
            <v>0</v>
          </cell>
          <cell r="F180" t="str">
            <v>Électricité</v>
          </cell>
          <cell r="G180">
            <v>0</v>
          </cell>
          <cell r="H180">
            <v>0</v>
          </cell>
          <cell r="I180">
            <v>0</v>
          </cell>
          <cell r="J180">
            <v>18800.89</v>
          </cell>
          <cell r="K180">
            <v>19278</v>
          </cell>
          <cell r="L180">
            <v>18178.95</v>
          </cell>
          <cell r="M180">
            <v>0</v>
          </cell>
          <cell r="N180">
            <v>15525.65</v>
          </cell>
          <cell r="O180">
            <v>0</v>
          </cell>
          <cell r="P180">
            <v>18179</v>
          </cell>
          <cell r="Q180">
            <v>19740</v>
          </cell>
        </row>
        <row r="181">
          <cell r="D181" t="str">
            <v>02-130-00-940</v>
          </cell>
          <cell r="E181">
            <v>0</v>
          </cell>
          <cell r="F181" t="str">
            <v>Créances douteuses ou irrécouvrables</v>
          </cell>
          <cell r="G181">
            <v>0</v>
          </cell>
          <cell r="H181">
            <v>0</v>
          </cell>
          <cell r="I181">
            <v>0</v>
          </cell>
          <cell r="J181">
            <v>4300.8599999999997</v>
          </cell>
          <cell r="K181">
            <v>500</v>
          </cell>
          <cell r="L181">
            <v>500</v>
          </cell>
          <cell r="M181">
            <v>0</v>
          </cell>
          <cell r="N181">
            <v>481.62</v>
          </cell>
          <cell r="O181">
            <v>0</v>
          </cell>
          <cell r="P181">
            <v>482</v>
          </cell>
          <cell r="Q181">
            <v>500</v>
          </cell>
        </row>
        <row r="182">
          <cell r="D182" t="str">
            <v>02-130-00-951</v>
          </cell>
          <cell r="E182">
            <v>0</v>
          </cell>
          <cell r="F182" t="str">
            <v>Quote-part mrc</v>
          </cell>
          <cell r="G182">
            <v>0</v>
          </cell>
          <cell r="H182">
            <v>0</v>
          </cell>
          <cell r="I182">
            <v>0</v>
          </cell>
          <cell r="J182">
            <v>149052</v>
          </cell>
          <cell r="K182">
            <v>101174</v>
          </cell>
          <cell r="L182">
            <v>101174</v>
          </cell>
          <cell r="M182">
            <v>0</v>
          </cell>
          <cell r="N182">
            <v>101172</v>
          </cell>
          <cell r="O182">
            <v>0</v>
          </cell>
          <cell r="P182">
            <v>101174</v>
          </cell>
          <cell r="Q182">
            <v>122174</v>
          </cell>
        </row>
        <row r="183">
          <cell r="D183" t="str">
            <v>02-130-00-965</v>
          </cell>
          <cell r="E183">
            <v>0</v>
          </cell>
          <cell r="F183" t="str">
            <v>Immatriculation des véhicules</v>
          </cell>
          <cell r="G183">
            <v>0</v>
          </cell>
          <cell r="H183">
            <v>0</v>
          </cell>
          <cell r="I183">
            <v>0</v>
          </cell>
          <cell r="J183">
            <v>353.2</v>
          </cell>
          <cell r="K183">
            <v>350</v>
          </cell>
          <cell r="L183">
            <v>350</v>
          </cell>
          <cell r="M183">
            <v>0</v>
          </cell>
          <cell r="N183">
            <v>263.58999999999997</v>
          </cell>
          <cell r="O183">
            <v>0</v>
          </cell>
          <cell r="P183">
            <v>350</v>
          </cell>
          <cell r="Q183">
            <v>350</v>
          </cell>
        </row>
        <row r="184">
          <cell r="D184" t="str">
            <v>02-130-00-975</v>
          </cell>
          <cell r="E184">
            <v>0</v>
          </cell>
          <cell r="F184" t="str">
            <v>Amortissement des immobilisations</v>
          </cell>
          <cell r="G184">
            <v>0</v>
          </cell>
          <cell r="H184">
            <v>0</v>
          </cell>
          <cell r="I184">
            <v>0</v>
          </cell>
          <cell r="J184">
            <v>58403</v>
          </cell>
          <cell r="K184">
            <v>51129</v>
          </cell>
          <cell r="L184">
            <v>51129</v>
          </cell>
          <cell r="M184">
            <v>0</v>
          </cell>
          <cell r="N184">
            <v>51132</v>
          </cell>
          <cell r="O184">
            <v>0</v>
          </cell>
          <cell r="P184">
            <v>51129</v>
          </cell>
          <cell r="Q184">
            <v>58403</v>
          </cell>
        </row>
        <row r="185">
          <cell r="D185" t="str">
            <v>02-140-00-141</v>
          </cell>
          <cell r="E185">
            <v>0</v>
          </cell>
          <cell r="F185" t="str">
            <v>Salaire régulier</v>
          </cell>
          <cell r="G185">
            <v>0</v>
          </cell>
          <cell r="H185">
            <v>0</v>
          </cell>
          <cell r="I185">
            <v>0</v>
          </cell>
          <cell r="J185">
            <v>127692.01</v>
          </cell>
          <cell r="K185">
            <v>109522</v>
          </cell>
          <cell r="L185">
            <v>77617</v>
          </cell>
          <cell r="M185">
            <v>0</v>
          </cell>
          <cell r="N185">
            <v>64000.83</v>
          </cell>
          <cell r="O185">
            <v>0</v>
          </cell>
          <cell r="P185">
            <v>78597.14</v>
          </cell>
          <cell r="Q185">
            <v>66517</v>
          </cell>
        </row>
        <row r="186">
          <cell r="D186" t="str">
            <v>02-140-00-142</v>
          </cell>
          <cell r="E186">
            <v>0</v>
          </cell>
          <cell r="F186" t="str">
            <v>Heures supplémentaires - employés</v>
          </cell>
          <cell r="G186">
            <v>0</v>
          </cell>
          <cell r="H186">
            <v>0</v>
          </cell>
          <cell r="I186">
            <v>0</v>
          </cell>
          <cell r="J186">
            <v>4178.67</v>
          </cell>
          <cell r="K186">
            <v>560</v>
          </cell>
          <cell r="L186">
            <v>1560</v>
          </cell>
          <cell r="M186">
            <v>0</v>
          </cell>
          <cell r="N186">
            <v>1709.2</v>
          </cell>
          <cell r="O186">
            <v>0</v>
          </cell>
          <cell r="P186">
            <v>4065.73</v>
          </cell>
          <cell r="Q186">
            <v>1178</v>
          </cell>
        </row>
        <row r="187">
          <cell r="D187" t="str">
            <v>02-140-00-144</v>
          </cell>
          <cell r="E187">
            <v>0</v>
          </cell>
          <cell r="F187" t="str">
            <v>Congés de maladies - employés</v>
          </cell>
          <cell r="G187">
            <v>0</v>
          </cell>
          <cell r="H187">
            <v>0</v>
          </cell>
          <cell r="I187">
            <v>0</v>
          </cell>
          <cell r="J187">
            <v>8549.76</v>
          </cell>
          <cell r="K187">
            <v>4119</v>
          </cell>
          <cell r="L187">
            <v>4119</v>
          </cell>
          <cell r="M187">
            <v>0</v>
          </cell>
          <cell r="N187">
            <v>3354.9</v>
          </cell>
          <cell r="O187">
            <v>0</v>
          </cell>
          <cell r="P187">
            <v>5872.4</v>
          </cell>
          <cell r="Q187">
            <v>2604</v>
          </cell>
        </row>
        <row r="188">
          <cell r="D188" t="str">
            <v>02-140-00-145</v>
          </cell>
          <cell r="E188">
            <v>0</v>
          </cell>
          <cell r="F188" t="str">
            <v>Jours de vacances - employés</v>
          </cell>
          <cell r="G188">
            <v>0</v>
          </cell>
          <cell r="H188">
            <v>0</v>
          </cell>
          <cell r="I188">
            <v>0</v>
          </cell>
          <cell r="J188">
            <v>8249.7800000000007</v>
          </cell>
          <cell r="K188">
            <v>23706</v>
          </cell>
          <cell r="L188">
            <v>23706</v>
          </cell>
          <cell r="M188">
            <v>0</v>
          </cell>
          <cell r="N188">
            <v>4845.8500000000004</v>
          </cell>
          <cell r="O188">
            <v>0</v>
          </cell>
          <cell r="P188">
            <v>11816.21</v>
          </cell>
          <cell r="Q188">
            <v>10061</v>
          </cell>
        </row>
        <row r="189">
          <cell r="D189" t="str">
            <v>02-140-00-146</v>
          </cell>
          <cell r="E189">
            <v>0</v>
          </cell>
          <cell r="F189" t="str">
            <v>Congés fériés et mobiles - employés</v>
          </cell>
          <cell r="G189">
            <v>0</v>
          </cell>
          <cell r="H189">
            <v>0</v>
          </cell>
          <cell r="I189">
            <v>0</v>
          </cell>
          <cell r="J189">
            <v>8342.19</v>
          </cell>
          <cell r="K189">
            <v>7316</v>
          </cell>
          <cell r="L189">
            <v>7316</v>
          </cell>
          <cell r="M189">
            <v>0</v>
          </cell>
          <cell r="N189">
            <v>3547.35</v>
          </cell>
          <cell r="O189">
            <v>0</v>
          </cell>
          <cell r="P189">
            <v>3547.35</v>
          </cell>
          <cell r="Q189">
            <v>3900</v>
          </cell>
        </row>
        <row r="190">
          <cell r="D190" t="str">
            <v>02-140-00-147</v>
          </cell>
          <cell r="E190">
            <v>0</v>
          </cell>
          <cell r="F190" t="str">
            <v>Congés parentaux - employés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1568</v>
          </cell>
          <cell r="L190">
            <v>1568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836</v>
          </cell>
        </row>
        <row r="191">
          <cell r="D191" t="str">
            <v>02-140-00-149</v>
          </cell>
          <cell r="E191">
            <v>0</v>
          </cell>
          <cell r="F191" t="str">
            <v>Formation</v>
          </cell>
          <cell r="G191">
            <v>0</v>
          </cell>
          <cell r="H191">
            <v>0</v>
          </cell>
          <cell r="I191">
            <v>0</v>
          </cell>
          <cell r="J191">
            <v>1659.22</v>
          </cell>
          <cell r="K191">
            <v>2090</v>
          </cell>
          <cell r="L191">
            <v>2090</v>
          </cell>
          <cell r="M191">
            <v>0</v>
          </cell>
          <cell r="N191">
            <v>177.37</v>
          </cell>
          <cell r="O191">
            <v>0</v>
          </cell>
          <cell r="P191">
            <v>177.37</v>
          </cell>
          <cell r="Q191">
            <v>1114</v>
          </cell>
        </row>
        <row r="192">
          <cell r="D192" t="str">
            <v>02-140-00-212</v>
          </cell>
          <cell r="E192">
            <v>0</v>
          </cell>
          <cell r="F192" t="str">
            <v>Régime de retraite des employés</v>
          </cell>
          <cell r="G192">
            <v>0</v>
          </cell>
          <cell r="H192">
            <v>0</v>
          </cell>
          <cell r="I192">
            <v>0</v>
          </cell>
          <cell r="J192">
            <v>10101.43</v>
          </cell>
          <cell r="K192">
            <v>7667</v>
          </cell>
          <cell r="L192">
            <v>7667</v>
          </cell>
          <cell r="M192">
            <v>0</v>
          </cell>
          <cell r="N192">
            <v>4361.25</v>
          </cell>
          <cell r="O192">
            <v>0</v>
          </cell>
          <cell r="P192">
            <v>5416.35</v>
          </cell>
          <cell r="Q192">
            <v>4656</v>
          </cell>
        </row>
        <row r="193">
          <cell r="D193" t="str">
            <v>02-140-00-222</v>
          </cell>
          <cell r="E193">
            <v>0</v>
          </cell>
          <cell r="F193" t="str">
            <v>Régie des rentes du québec</v>
          </cell>
          <cell r="G193">
            <v>0</v>
          </cell>
          <cell r="H193">
            <v>0</v>
          </cell>
          <cell r="I193">
            <v>0</v>
          </cell>
          <cell r="J193">
            <v>5711.55</v>
          </cell>
          <cell r="K193">
            <v>6147</v>
          </cell>
          <cell r="L193">
            <v>6147</v>
          </cell>
          <cell r="M193">
            <v>0</v>
          </cell>
          <cell r="N193">
            <v>3348.25</v>
          </cell>
          <cell r="O193">
            <v>0</v>
          </cell>
          <cell r="P193">
            <v>4476.08</v>
          </cell>
          <cell r="Q193">
            <v>3886</v>
          </cell>
        </row>
        <row r="194">
          <cell r="D194" t="str">
            <v>02-140-00-232</v>
          </cell>
          <cell r="E194">
            <v>0</v>
          </cell>
          <cell r="F194" t="str">
            <v>Assurance-emploi</v>
          </cell>
          <cell r="G194">
            <v>0</v>
          </cell>
          <cell r="H194">
            <v>0</v>
          </cell>
          <cell r="I194">
            <v>0</v>
          </cell>
          <cell r="J194">
            <v>2223.75</v>
          </cell>
          <cell r="K194">
            <v>2189</v>
          </cell>
          <cell r="L194">
            <v>2189</v>
          </cell>
          <cell r="M194">
            <v>0</v>
          </cell>
          <cell r="N194">
            <v>1296.31</v>
          </cell>
          <cell r="O194">
            <v>0</v>
          </cell>
          <cell r="P194">
            <v>1716.71</v>
          </cell>
          <cell r="Q194">
            <v>1476</v>
          </cell>
        </row>
        <row r="195">
          <cell r="D195" t="str">
            <v>02-140-00-242</v>
          </cell>
          <cell r="E195">
            <v>0</v>
          </cell>
          <cell r="F195" t="str">
            <v>Fonds des services de santé</v>
          </cell>
          <cell r="G195">
            <v>0</v>
          </cell>
          <cell r="H195">
            <v>0</v>
          </cell>
          <cell r="I195">
            <v>0</v>
          </cell>
          <cell r="J195">
            <v>6425.76</v>
          </cell>
          <cell r="K195">
            <v>6342</v>
          </cell>
          <cell r="L195">
            <v>6342</v>
          </cell>
          <cell r="M195">
            <v>0</v>
          </cell>
          <cell r="N195">
            <v>3236.52</v>
          </cell>
          <cell r="O195">
            <v>0</v>
          </cell>
          <cell r="P195">
            <v>4362.8900000000003</v>
          </cell>
          <cell r="Q195">
            <v>3673</v>
          </cell>
        </row>
        <row r="196">
          <cell r="D196" t="str">
            <v>02-140-00-252</v>
          </cell>
          <cell r="E196">
            <v>0</v>
          </cell>
          <cell r="F196" t="str">
            <v>Cotisations à la csst</v>
          </cell>
          <cell r="G196">
            <v>0</v>
          </cell>
          <cell r="H196">
            <v>0</v>
          </cell>
          <cell r="I196">
            <v>0</v>
          </cell>
          <cell r="J196">
            <v>2828.93</v>
          </cell>
          <cell r="K196">
            <v>3365</v>
          </cell>
          <cell r="L196">
            <v>3365</v>
          </cell>
          <cell r="M196">
            <v>0</v>
          </cell>
          <cell r="N196">
            <v>1308.77</v>
          </cell>
          <cell r="O196">
            <v>0</v>
          </cell>
          <cell r="P196">
            <v>1748.23</v>
          </cell>
          <cell r="Q196">
            <v>1741</v>
          </cell>
        </row>
        <row r="197">
          <cell r="D197" t="str">
            <v>02-140-00-262</v>
          </cell>
          <cell r="E197">
            <v>0</v>
          </cell>
          <cell r="F197" t="str">
            <v>RQAP/employés - employeur</v>
          </cell>
          <cell r="G197">
            <v>0</v>
          </cell>
          <cell r="H197">
            <v>0</v>
          </cell>
          <cell r="I197">
            <v>0</v>
          </cell>
          <cell r="J197">
            <v>1032.52</v>
          </cell>
          <cell r="K197">
            <v>1137</v>
          </cell>
          <cell r="L197">
            <v>1137</v>
          </cell>
          <cell r="M197">
            <v>0</v>
          </cell>
          <cell r="N197">
            <v>593.96</v>
          </cell>
          <cell r="O197">
            <v>0</v>
          </cell>
          <cell r="P197">
            <v>763.5</v>
          </cell>
          <cell r="Q197">
            <v>636</v>
          </cell>
        </row>
        <row r="198">
          <cell r="D198" t="str">
            <v>02-140-00-281</v>
          </cell>
          <cell r="E198">
            <v>0</v>
          </cell>
          <cell r="F198" t="str">
            <v>Assurance-vie</v>
          </cell>
          <cell r="G198">
            <v>0</v>
          </cell>
          <cell r="H198">
            <v>0</v>
          </cell>
          <cell r="I198">
            <v>0</v>
          </cell>
          <cell r="J198">
            <v>34.479999999999997</v>
          </cell>
          <cell r="K198">
            <v>0</v>
          </cell>
          <cell r="L198">
            <v>15</v>
          </cell>
          <cell r="M198">
            <v>0</v>
          </cell>
          <cell r="N198">
            <v>8.82</v>
          </cell>
          <cell r="O198">
            <v>0</v>
          </cell>
          <cell r="P198">
            <v>8.82</v>
          </cell>
          <cell r="Q198">
            <v>0</v>
          </cell>
        </row>
        <row r="199">
          <cell r="D199" t="str">
            <v>02-140-00-282</v>
          </cell>
          <cell r="E199">
            <v>0</v>
          </cell>
          <cell r="F199" t="str">
            <v>Assurance-salaire</v>
          </cell>
          <cell r="G199">
            <v>0</v>
          </cell>
          <cell r="H199">
            <v>0</v>
          </cell>
          <cell r="I199">
            <v>0</v>
          </cell>
          <cell r="J199">
            <v>4352.54</v>
          </cell>
          <cell r="K199">
            <v>2714</v>
          </cell>
          <cell r="L199">
            <v>2714</v>
          </cell>
          <cell r="M199">
            <v>0</v>
          </cell>
          <cell r="N199">
            <v>2817.23</v>
          </cell>
          <cell r="O199">
            <v>0</v>
          </cell>
          <cell r="P199">
            <v>3347.91</v>
          </cell>
          <cell r="Q199">
            <v>2415</v>
          </cell>
        </row>
        <row r="200">
          <cell r="D200" t="str">
            <v>02-140-00-283</v>
          </cell>
          <cell r="E200">
            <v>0</v>
          </cell>
          <cell r="F200" t="str">
            <v>Assurance-maladie (dentaire)</v>
          </cell>
          <cell r="G200">
            <v>0</v>
          </cell>
          <cell r="H200">
            <v>0</v>
          </cell>
          <cell r="I200">
            <v>0</v>
          </cell>
          <cell r="J200">
            <v>4.8600000000000003</v>
          </cell>
          <cell r="K200">
            <v>0</v>
          </cell>
          <cell r="L200">
            <v>40</v>
          </cell>
          <cell r="M200">
            <v>0</v>
          </cell>
          <cell r="N200">
            <v>25.58</v>
          </cell>
          <cell r="O200">
            <v>0</v>
          </cell>
          <cell r="P200">
            <v>25.58</v>
          </cell>
          <cell r="Q200">
            <v>0</v>
          </cell>
        </row>
        <row r="201">
          <cell r="D201" t="str">
            <v>02-140-00-310</v>
          </cell>
          <cell r="E201">
            <v>0</v>
          </cell>
          <cell r="F201" t="str">
            <v>Frais de déplacement du personnel</v>
          </cell>
          <cell r="G201">
            <v>0</v>
          </cell>
          <cell r="H201">
            <v>0</v>
          </cell>
          <cell r="I201">
            <v>0</v>
          </cell>
          <cell r="J201">
            <v>45</v>
          </cell>
          <cell r="K201">
            <v>500</v>
          </cell>
          <cell r="L201">
            <v>471.49</v>
          </cell>
          <cell r="M201">
            <v>0</v>
          </cell>
          <cell r="N201">
            <v>79.92</v>
          </cell>
          <cell r="O201">
            <v>0</v>
          </cell>
          <cell r="P201">
            <v>100</v>
          </cell>
          <cell r="Q201">
            <v>500</v>
          </cell>
        </row>
        <row r="202">
          <cell r="D202" t="str">
            <v>02-140-00-321</v>
          </cell>
          <cell r="E202">
            <v>0</v>
          </cell>
          <cell r="F202" t="str">
            <v>Frais de poste</v>
          </cell>
          <cell r="G202">
            <v>0</v>
          </cell>
          <cell r="H202">
            <v>0</v>
          </cell>
          <cell r="I202">
            <v>0</v>
          </cell>
          <cell r="J202">
            <v>760.81</v>
          </cell>
          <cell r="K202">
            <v>755</v>
          </cell>
          <cell r="L202">
            <v>711.96</v>
          </cell>
          <cell r="M202">
            <v>0</v>
          </cell>
          <cell r="N202">
            <v>32.159999999999997</v>
          </cell>
          <cell r="O202">
            <v>0</v>
          </cell>
          <cell r="P202">
            <v>100</v>
          </cell>
          <cell r="Q202">
            <v>500</v>
          </cell>
        </row>
        <row r="203">
          <cell r="D203" t="str">
            <v>02-140-00-322</v>
          </cell>
          <cell r="E203">
            <v>0</v>
          </cell>
          <cell r="F203" t="str">
            <v>Frais de fret et messageries</v>
          </cell>
          <cell r="G203">
            <v>0</v>
          </cell>
          <cell r="H203">
            <v>0</v>
          </cell>
          <cell r="I203">
            <v>0</v>
          </cell>
          <cell r="J203">
            <v>21.32</v>
          </cell>
          <cell r="K203">
            <v>600</v>
          </cell>
          <cell r="L203">
            <v>565.79</v>
          </cell>
          <cell r="M203">
            <v>0</v>
          </cell>
          <cell r="N203">
            <v>53.05</v>
          </cell>
          <cell r="O203">
            <v>0</v>
          </cell>
          <cell r="P203">
            <v>100</v>
          </cell>
          <cell r="Q203">
            <v>200</v>
          </cell>
        </row>
        <row r="204">
          <cell r="D204" t="str">
            <v>02-140-00-331</v>
          </cell>
          <cell r="E204">
            <v>0</v>
          </cell>
          <cell r="F204" t="str">
            <v>Dépenses téléphone</v>
          </cell>
          <cell r="G204">
            <v>0</v>
          </cell>
          <cell r="H204">
            <v>0</v>
          </cell>
          <cell r="I204">
            <v>0</v>
          </cell>
          <cell r="J204">
            <v>719.52</v>
          </cell>
          <cell r="K204">
            <v>1300</v>
          </cell>
          <cell r="L204">
            <v>1225.8900000000001</v>
          </cell>
          <cell r="M204">
            <v>0</v>
          </cell>
          <cell r="N204">
            <v>653.91</v>
          </cell>
          <cell r="O204">
            <v>0</v>
          </cell>
          <cell r="P204">
            <v>850</v>
          </cell>
          <cell r="Q204">
            <v>744</v>
          </cell>
        </row>
        <row r="205">
          <cell r="D205" t="str">
            <v>02-140-00-341</v>
          </cell>
          <cell r="E205">
            <v>0</v>
          </cell>
          <cell r="F205" t="str">
            <v>Journaux et revues</v>
          </cell>
          <cell r="G205">
            <v>0</v>
          </cell>
          <cell r="H205">
            <v>0</v>
          </cell>
          <cell r="I205">
            <v>0</v>
          </cell>
          <cell r="J205">
            <v>360</v>
          </cell>
          <cell r="K205">
            <v>4000</v>
          </cell>
          <cell r="L205">
            <v>3771.96</v>
          </cell>
          <cell r="M205">
            <v>0</v>
          </cell>
          <cell r="N205">
            <v>0</v>
          </cell>
          <cell r="O205">
            <v>0</v>
          </cell>
          <cell r="P205">
            <v>750</v>
          </cell>
          <cell r="Q205">
            <v>500</v>
          </cell>
        </row>
        <row r="206">
          <cell r="D206" t="str">
            <v>02-140-00-412</v>
          </cell>
          <cell r="E206">
            <v>0</v>
          </cell>
          <cell r="F206" t="str">
            <v>Services juridiques</v>
          </cell>
          <cell r="G206">
            <v>0</v>
          </cell>
          <cell r="H206">
            <v>0</v>
          </cell>
          <cell r="I206">
            <v>0</v>
          </cell>
          <cell r="J206">
            <v>4950.8100000000004</v>
          </cell>
          <cell r="K206">
            <v>2000</v>
          </cell>
          <cell r="L206">
            <v>15825.98</v>
          </cell>
          <cell r="M206">
            <v>0</v>
          </cell>
          <cell r="N206">
            <v>17576.71</v>
          </cell>
          <cell r="O206">
            <v>0</v>
          </cell>
          <cell r="P206">
            <v>20000</v>
          </cell>
          <cell r="Q206">
            <v>2000</v>
          </cell>
        </row>
        <row r="207">
          <cell r="D207" t="str">
            <v>02-140-00-414</v>
          </cell>
          <cell r="E207">
            <v>0</v>
          </cell>
          <cell r="F207" t="str">
            <v>Honoraires prof. admin. &amp; informatique</v>
          </cell>
          <cell r="G207">
            <v>0</v>
          </cell>
          <cell r="H207">
            <v>0</v>
          </cell>
          <cell r="I207">
            <v>0</v>
          </cell>
          <cell r="J207">
            <v>4280.9399999999996</v>
          </cell>
          <cell r="K207">
            <v>2750</v>
          </cell>
          <cell r="L207">
            <v>2593.2199999999998</v>
          </cell>
          <cell r="M207">
            <v>0</v>
          </cell>
          <cell r="N207">
            <v>1131.4000000000001</v>
          </cell>
          <cell r="O207">
            <v>0</v>
          </cell>
          <cell r="P207">
            <v>1500</v>
          </cell>
          <cell r="Q207">
            <v>1500</v>
          </cell>
        </row>
        <row r="208">
          <cell r="D208" t="str">
            <v>02-140-00-419</v>
          </cell>
          <cell r="E208">
            <v>0</v>
          </cell>
          <cell r="F208" t="str">
            <v>Honoraires professionnels - autres</v>
          </cell>
          <cell r="G208">
            <v>0</v>
          </cell>
          <cell r="H208">
            <v>0</v>
          </cell>
          <cell r="I208">
            <v>0</v>
          </cell>
          <cell r="J208">
            <v>9572.08</v>
          </cell>
          <cell r="K208">
            <v>15000</v>
          </cell>
          <cell r="L208">
            <v>4800.21</v>
          </cell>
          <cell r="M208">
            <v>0</v>
          </cell>
          <cell r="N208">
            <v>2727.69</v>
          </cell>
          <cell r="O208">
            <v>0</v>
          </cell>
          <cell r="P208">
            <v>3000</v>
          </cell>
          <cell r="Q208">
            <v>0</v>
          </cell>
        </row>
        <row r="209">
          <cell r="D209" t="str">
            <v>02-140-00-452</v>
          </cell>
          <cell r="E209">
            <v>0</v>
          </cell>
          <cell r="F209" t="str">
            <v>Traitement des données</v>
          </cell>
          <cell r="G209">
            <v>0</v>
          </cell>
          <cell r="H209">
            <v>0</v>
          </cell>
          <cell r="I209">
            <v>0</v>
          </cell>
          <cell r="J209">
            <v>1231.6300000000001</v>
          </cell>
          <cell r="K209">
            <v>2800</v>
          </cell>
          <cell r="L209">
            <v>2800</v>
          </cell>
          <cell r="M209">
            <v>0</v>
          </cell>
          <cell r="N209">
            <v>1290.48</v>
          </cell>
          <cell r="O209">
            <v>0</v>
          </cell>
          <cell r="P209">
            <v>1500</v>
          </cell>
          <cell r="Q209">
            <v>1500</v>
          </cell>
        </row>
        <row r="210">
          <cell r="D210" t="str">
            <v>02-140-00-454</v>
          </cell>
          <cell r="E210">
            <v>0</v>
          </cell>
          <cell r="F210" t="str">
            <v>Formation et perfectionnement</v>
          </cell>
          <cell r="G210">
            <v>0</v>
          </cell>
          <cell r="H210">
            <v>0</v>
          </cell>
          <cell r="I210">
            <v>0</v>
          </cell>
          <cell r="J210">
            <v>2116.66</v>
          </cell>
          <cell r="K210">
            <v>5000</v>
          </cell>
          <cell r="L210">
            <v>2634.95</v>
          </cell>
          <cell r="M210">
            <v>0</v>
          </cell>
          <cell r="N210">
            <v>430.4</v>
          </cell>
          <cell r="O210">
            <v>0</v>
          </cell>
          <cell r="P210">
            <v>500</v>
          </cell>
          <cell r="Q210">
            <v>2600</v>
          </cell>
        </row>
        <row r="211">
          <cell r="D211" t="str">
            <v>02-140-00-494</v>
          </cell>
          <cell r="E211">
            <v>0</v>
          </cell>
          <cell r="F211" t="str">
            <v>Cotisations à des associations et abonnements</v>
          </cell>
          <cell r="G211">
            <v>0</v>
          </cell>
          <cell r="H211">
            <v>0</v>
          </cell>
          <cell r="I211">
            <v>0</v>
          </cell>
          <cell r="J211">
            <v>4842.05</v>
          </cell>
          <cell r="K211">
            <v>7000</v>
          </cell>
          <cell r="L211">
            <v>3925.93</v>
          </cell>
          <cell r="M211">
            <v>0</v>
          </cell>
          <cell r="N211">
            <v>3922.59</v>
          </cell>
          <cell r="O211">
            <v>0</v>
          </cell>
          <cell r="P211">
            <v>4000</v>
          </cell>
          <cell r="Q211">
            <v>4000</v>
          </cell>
        </row>
        <row r="212">
          <cell r="D212" t="str">
            <v>02-140-00-526</v>
          </cell>
          <cell r="E212">
            <v>0</v>
          </cell>
          <cell r="F212" t="str">
            <v>Entretien et réparation équipement de bureau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500</v>
          </cell>
          <cell r="L212">
            <v>471.49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D213" t="str">
            <v>02-140-00-610</v>
          </cell>
          <cell r="E213">
            <v>0</v>
          </cell>
          <cell r="F213" t="str">
            <v>Aliments, boisson</v>
          </cell>
          <cell r="G213">
            <v>0</v>
          </cell>
          <cell r="H213">
            <v>0</v>
          </cell>
          <cell r="I213">
            <v>0</v>
          </cell>
          <cell r="J213">
            <v>75.53</v>
          </cell>
          <cell r="K213">
            <v>500</v>
          </cell>
          <cell r="L213">
            <v>471.49</v>
          </cell>
          <cell r="M213">
            <v>0</v>
          </cell>
          <cell r="N213">
            <v>33.33</v>
          </cell>
          <cell r="O213">
            <v>0</v>
          </cell>
          <cell r="P213">
            <v>50</v>
          </cell>
          <cell r="Q213">
            <v>0</v>
          </cell>
        </row>
        <row r="214">
          <cell r="D214" t="str">
            <v>02-140-00-670</v>
          </cell>
          <cell r="E214">
            <v>0</v>
          </cell>
          <cell r="F214" t="str">
            <v>Fournitures de bureau, imprimes et livre</v>
          </cell>
          <cell r="G214">
            <v>0</v>
          </cell>
          <cell r="H214">
            <v>0</v>
          </cell>
          <cell r="I214">
            <v>0</v>
          </cell>
          <cell r="J214">
            <v>4053.08</v>
          </cell>
          <cell r="K214">
            <v>3800</v>
          </cell>
          <cell r="L214">
            <v>3583.36</v>
          </cell>
          <cell r="M214">
            <v>0</v>
          </cell>
          <cell r="N214">
            <v>3148</v>
          </cell>
          <cell r="O214">
            <v>0</v>
          </cell>
          <cell r="P214">
            <v>3583</v>
          </cell>
          <cell r="Q214">
            <v>2000</v>
          </cell>
        </row>
        <row r="215">
          <cell r="D215" t="str">
            <v>02-140-10-141</v>
          </cell>
          <cell r="E215">
            <v>0</v>
          </cell>
          <cell r="F215" t="str">
            <v>Salaire régulier - employés</v>
          </cell>
          <cell r="G215">
            <v>0</v>
          </cell>
          <cell r="H215">
            <v>0</v>
          </cell>
          <cell r="I215">
            <v>0</v>
          </cell>
          <cell r="J215">
            <v>430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D216" t="str">
            <v>02-140-10-321</v>
          </cell>
          <cell r="E216">
            <v>0</v>
          </cell>
          <cell r="F216" t="str">
            <v>Frais de poste</v>
          </cell>
          <cell r="G216">
            <v>0</v>
          </cell>
          <cell r="H216">
            <v>0</v>
          </cell>
          <cell r="I216">
            <v>0</v>
          </cell>
          <cell r="J216">
            <v>9602.81</v>
          </cell>
          <cell r="K216">
            <v>0</v>
          </cell>
          <cell r="L216">
            <v>0</v>
          </cell>
          <cell r="M216">
            <v>0</v>
          </cell>
          <cell r="N216">
            <v>-42.23</v>
          </cell>
          <cell r="O216">
            <v>0</v>
          </cell>
          <cell r="P216">
            <v>0</v>
          </cell>
          <cell r="Q216">
            <v>0</v>
          </cell>
        </row>
        <row r="217">
          <cell r="D217" t="str">
            <v>02-140-10-331</v>
          </cell>
          <cell r="E217">
            <v>0</v>
          </cell>
          <cell r="F217" t="str">
            <v>Dépenses téléphone</v>
          </cell>
          <cell r="G217">
            <v>0</v>
          </cell>
          <cell r="H217">
            <v>0</v>
          </cell>
          <cell r="I217">
            <v>0</v>
          </cell>
          <cell r="J217">
            <v>73.03</v>
          </cell>
          <cell r="K217">
            <v>0</v>
          </cell>
          <cell r="L217">
            <v>0</v>
          </cell>
          <cell r="M217">
            <v>0</v>
          </cell>
          <cell r="N217">
            <v>41.71</v>
          </cell>
          <cell r="O217">
            <v>0</v>
          </cell>
          <cell r="P217">
            <v>0</v>
          </cell>
          <cell r="Q217">
            <v>0</v>
          </cell>
        </row>
        <row r="218">
          <cell r="D218" t="str">
            <v>02-140-10-341</v>
          </cell>
          <cell r="E218">
            <v>0</v>
          </cell>
          <cell r="F218" t="str">
            <v>Dépenses journaux et revues</v>
          </cell>
          <cell r="G218">
            <v>0</v>
          </cell>
          <cell r="H218">
            <v>0</v>
          </cell>
          <cell r="I218">
            <v>0</v>
          </cell>
          <cell r="J218">
            <v>1170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D219" t="str">
            <v>02-140-10-414</v>
          </cell>
          <cell r="E219">
            <v>0</v>
          </cell>
          <cell r="F219" t="str">
            <v>Honoraires prof. Admin.&amp; informatique</v>
          </cell>
          <cell r="G219">
            <v>0</v>
          </cell>
          <cell r="H219">
            <v>0</v>
          </cell>
          <cell r="I219">
            <v>0</v>
          </cell>
          <cell r="J219">
            <v>49310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D220" t="str">
            <v>02-140-10-454</v>
          </cell>
          <cell r="E220">
            <v>0</v>
          </cell>
          <cell r="F220" t="str">
            <v>Services de formation</v>
          </cell>
          <cell r="G220">
            <v>0</v>
          </cell>
          <cell r="H220">
            <v>0</v>
          </cell>
          <cell r="I220">
            <v>0</v>
          </cell>
          <cell r="J220">
            <v>290.38</v>
          </cell>
          <cell r="K220">
            <v>0</v>
          </cell>
          <cell r="L220">
            <v>0</v>
          </cell>
          <cell r="M220">
            <v>0</v>
          </cell>
          <cell r="N220">
            <v>-3.49</v>
          </cell>
          <cell r="O220">
            <v>0</v>
          </cell>
          <cell r="P220">
            <v>0</v>
          </cell>
          <cell r="Q220">
            <v>0</v>
          </cell>
        </row>
        <row r="221">
          <cell r="D221" t="str">
            <v>02-140-10-515</v>
          </cell>
          <cell r="E221">
            <v>0</v>
          </cell>
          <cell r="F221" t="str">
            <v>Location véhicules</v>
          </cell>
          <cell r="G221">
            <v>0</v>
          </cell>
          <cell r="H221">
            <v>0</v>
          </cell>
          <cell r="I221">
            <v>0</v>
          </cell>
          <cell r="J221">
            <v>329.93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D222" t="str">
            <v>02-140-10-610</v>
          </cell>
          <cell r="E222">
            <v>0</v>
          </cell>
          <cell r="F222" t="str">
            <v>Aliments et boissons</v>
          </cell>
          <cell r="G222">
            <v>0</v>
          </cell>
          <cell r="H222">
            <v>0</v>
          </cell>
          <cell r="I222">
            <v>0</v>
          </cell>
          <cell r="J222">
            <v>1752.77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D223" t="str">
            <v>02-140-10-670</v>
          </cell>
          <cell r="E223">
            <v>0</v>
          </cell>
          <cell r="F223" t="str">
            <v>Fournitures de bureau, imprimés et livres</v>
          </cell>
          <cell r="G223">
            <v>0</v>
          </cell>
          <cell r="H223">
            <v>0</v>
          </cell>
          <cell r="I223">
            <v>0</v>
          </cell>
          <cell r="J223">
            <v>5574.8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D224" t="str">
            <v>02-140-10-999</v>
          </cell>
          <cell r="E224">
            <v>0</v>
          </cell>
          <cell r="F224" t="str">
            <v>Remb. dépenses des candidats</v>
          </cell>
          <cell r="G224">
            <v>0</v>
          </cell>
          <cell r="H224">
            <v>0</v>
          </cell>
          <cell r="I224">
            <v>0</v>
          </cell>
          <cell r="J224">
            <v>8951.31</v>
          </cell>
          <cell r="K224">
            <v>0</v>
          </cell>
          <cell r="L224">
            <v>0</v>
          </cell>
          <cell r="M224">
            <v>0</v>
          </cell>
          <cell r="N224">
            <v>375.73</v>
          </cell>
          <cell r="O224">
            <v>0</v>
          </cell>
          <cell r="P224">
            <v>0</v>
          </cell>
          <cell r="Q224">
            <v>0</v>
          </cell>
        </row>
        <row r="225">
          <cell r="D225" t="str">
            <v>02-150-00-951</v>
          </cell>
          <cell r="E225">
            <v>0</v>
          </cell>
          <cell r="F225" t="str">
            <v>Quote-parts mrc</v>
          </cell>
          <cell r="G225">
            <v>0</v>
          </cell>
          <cell r="H225">
            <v>0</v>
          </cell>
          <cell r="I225">
            <v>0</v>
          </cell>
          <cell r="J225">
            <v>257694</v>
          </cell>
          <cell r="K225">
            <v>287344</v>
          </cell>
          <cell r="L225">
            <v>287344</v>
          </cell>
          <cell r="M225">
            <v>0</v>
          </cell>
          <cell r="N225">
            <v>287340</v>
          </cell>
          <cell r="O225">
            <v>0</v>
          </cell>
          <cell r="P225">
            <v>287344</v>
          </cell>
          <cell r="Q225">
            <v>329344</v>
          </cell>
        </row>
        <row r="226">
          <cell r="D226" t="str">
            <v>02-160-00-141</v>
          </cell>
          <cell r="E226">
            <v>0</v>
          </cell>
          <cell r="F226" t="str">
            <v>Salaire régulier - employés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36490</v>
          </cell>
          <cell r="L226">
            <v>64980</v>
          </cell>
          <cell r="M226">
            <v>0</v>
          </cell>
          <cell r="N226">
            <v>57131.98</v>
          </cell>
          <cell r="O226">
            <v>0</v>
          </cell>
          <cell r="P226">
            <v>78032.09</v>
          </cell>
          <cell r="Q226">
            <v>107177</v>
          </cell>
        </row>
        <row r="227">
          <cell r="D227" t="str">
            <v>02-160-00-142</v>
          </cell>
          <cell r="E227">
            <v>0</v>
          </cell>
          <cell r="F227" t="str">
            <v>Heures supplémentaires - employés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1485</v>
          </cell>
          <cell r="M227">
            <v>0</v>
          </cell>
          <cell r="N227">
            <v>1688.85</v>
          </cell>
          <cell r="O227">
            <v>0</v>
          </cell>
          <cell r="P227">
            <v>4045.38</v>
          </cell>
          <cell r="Q227">
            <v>3948</v>
          </cell>
        </row>
        <row r="228">
          <cell r="D228" t="str">
            <v>02-160-00-144</v>
          </cell>
          <cell r="E228">
            <v>0</v>
          </cell>
          <cell r="F228" t="str">
            <v>Congés de maladies - employés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1666</v>
          </cell>
          <cell r="L228">
            <v>1811</v>
          </cell>
          <cell r="M228">
            <v>0</v>
          </cell>
          <cell r="N228">
            <v>1808.2</v>
          </cell>
          <cell r="O228">
            <v>0</v>
          </cell>
          <cell r="P228">
            <v>3438.73</v>
          </cell>
          <cell r="Q228">
            <v>5003</v>
          </cell>
        </row>
        <row r="229">
          <cell r="D229" t="str">
            <v>02-160-00-145</v>
          </cell>
          <cell r="E229">
            <v>0</v>
          </cell>
          <cell r="F229" t="str">
            <v>Jours de vacances - employés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6665</v>
          </cell>
          <cell r="L229">
            <v>6665</v>
          </cell>
          <cell r="M229">
            <v>0</v>
          </cell>
          <cell r="N229">
            <v>6560.41</v>
          </cell>
          <cell r="O229">
            <v>0</v>
          </cell>
          <cell r="P229">
            <v>6265.87</v>
          </cell>
          <cell r="Q229">
            <v>3112</v>
          </cell>
        </row>
        <row r="230">
          <cell r="D230" t="str">
            <v>02-160-00-146</v>
          </cell>
          <cell r="E230">
            <v>0</v>
          </cell>
          <cell r="F230" t="str">
            <v>Congés fériés et mobiles - employés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2333</v>
          </cell>
          <cell r="L230">
            <v>2333</v>
          </cell>
          <cell r="M230">
            <v>0</v>
          </cell>
          <cell r="N230">
            <v>2050.52</v>
          </cell>
          <cell r="O230">
            <v>0</v>
          </cell>
          <cell r="P230">
            <v>2050.52</v>
          </cell>
          <cell r="Q230">
            <v>6310</v>
          </cell>
        </row>
        <row r="231">
          <cell r="D231" t="str">
            <v>02-160-00-147</v>
          </cell>
          <cell r="E231">
            <v>0</v>
          </cell>
          <cell r="F231" t="str">
            <v>Congés parentaux - employés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500</v>
          </cell>
          <cell r="L231">
            <v>500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1352</v>
          </cell>
        </row>
        <row r="232">
          <cell r="D232" t="str">
            <v>02-160-00-149</v>
          </cell>
          <cell r="E232">
            <v>0</v>
          </cell>
          <cell r="F232" t="str">
            <v>Formation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666</v>
          </cell>
          <cell r="L232">
            <v>666</v>
          </cell>
          <cell r="M232">
            <v>0</v>
          </cell>
          <cell r="N232">
            <v>223.56</v>
          </cell>
          <cell r="O232">
            <v>0</v>
          </cell>
          <cell r="P232">
            <v>223.56</v>
          </cell>
          <cell r="Q232">
            <v>1803</v>
          </cell>
        </row>
        <row r="233">
          <cell r="D233" t="str">
            <v>02-160-00-212</v>
          </cell>
          <cell r="E233">
            <v>0</v>
          </cell>
          <cell r="F233" t="str">
            <v>Cotisations à un régime de retraite/employés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2554</v>
          </cell>
          <cell r="L233">
            <v>2554</v>
          </cell>
          <cell r="M233">
            <v>0</v>
          </cell>
          <cell r="N233">
            <v>1917.15</v>
          </cell>
          <cell r="O233">
            <v>0</v>
          </cell>
          <cell r="P233">
            <v>3551.97</v>
          </cell>
          <cell r="Q233">
            <v>7502</v>
          </cell>
        </row>
        <row r="234">
          <cell r="D234" t="str">
            <v>02-160-00-222</v>
          </cell>
          <cell r="E234">
            <v>0</v>
          </cell>
          <cell r="F234" t="str">
            <v>RRQ/employés - employeur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2295</v>
          </cell>
          <cell r="L234">
            <v>2555</v>
          </cell>
          <cell r="M234">
            <v>0</v>
          </cell>
          <cell r="N234">
            <v>2978.94</v>
          </cell>
          <cell r="O234">
            <v>0</v>
          </cell>
          <cell r="P234">
            <v>2843.39</v>
          </cell>
          <cell r="Q234">
            <v>5125</v>
          </cell>
        </row>
        <row r="235">
          <cell r="D235" t="str">
            <v>02-160-00-232</v>
          </cell>
          <cell r="E235">
            <v>0</v>
          </cell>
          <cell r="F235" t="str">
            <v>Assurance-emploi/employés - employeur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834</v>
          </cell>
          <cell r="L235">
            <v>1049</v>
          </cell>
          <cell r="M235">
            <v>0</v>
          </cell>
          <cell r="N235">
            <v>1231.5999999999999</v>
          </cell>
          <cell r="O235">
            <v>0</v>
          </cell>
          <cell r="P235">
            <v>1586.76</v>
          </cell>
          <cell r="Q235">
            <v>1836</v>
          </cell>
        </row>
        <row r="236">
          <cell r="D236" t="str">
            <v>02-160-00-242</v>
          </cell>
          <cell r="E236">
            <v>0</v>
          </cell>
          <cell r="F236" t="str">
            <v>FSS/employés - employeur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2058</v>
          </cell>
          <cell r="L236">
            <v>2263</v>
          </cell>
          <cell r="M236">
            <v>0</v>
          </cell>
          <cell r="N236">
            <v>2887.17</v>
          </cell>
          <cell r="O236">
            <v>0</v>
          </cell>
          <cell r="P236">
            <v>3934.82</v>
          </cell>
          <cell r="Q236">
            <v>5223</v>
          </cell>
        </row>
        <row r="237">
          <cell r="D237" t="str">
            <v>02-160-00-252</v>
          </cell>
          <cell r="E237">
            <v>0</v>
          </cell>
          <cell r="F237" t="str">
            <v>CSST/employés - employeur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1092</v>
          </cell>
          <cell r="L237">
            <v>1092</v>
          </cell>
          <cell r="M237">
            <v>0</v>
          </cell>
          <cell r="N237">
            <v>1359.57</v>
          </cell>
          <cell r="O237">
            <v>0</v>
          </cell>
          <cell r="P237">
            <v>1790.78</v>
          </cell>
          <cell r="Q237">
            <v>2426</v>
          </cell>
        </row>
        <row r="238">
          <cell r="D238" t="str">
            <v>02-160-00-262</v>
          </cell>
          <cell r="E238">
            <v>0</v>
          </cell>
          <cell r="F238" t="str">
            <v>RQAP/employés - employeur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378</v>
          </cell>
          <cell r="L238">
            <v>418</v>
          </cell>
          <cell r="M238">
            <v>0</v>
          </cell>
          <cell r="N238">
            <v>529.84</v>
          </cell>
          <cell r="O238">
            <v>0</v>
          </cell>
          <cell r="P238">
            <v>695.79</v>
          </cell>
          <cell r="Q238">
            <v>938</v>
          </cell>
        </row>
        <row r="239">
          <cell r="D239" t="str">
            <v>02-160-00-281</v>
          </cell>
          <cell r="E239">
            <v>0</v>
          </cell>
          <cell r="F239" t="str">
            <v>Assurance-vie/employés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10</v>
          </cell>
          <cell r="M239">
            <v>0</v>
          </cell>
          <cell r="N239">
            <v>6.12</v>
          </cell>
          <cell r="O239">
            <v>0</v>
          </cell>
          <cell r="P239">
            <v>6.12</v>
          </cell>
          <cell r="Q239">
            <v>0</v>
          </cell>
        </row>
        <row r="240">
          <cell r="D240" t="str">
            <v>02-160-00-282</v>
          </cell>
          <cell r="E240">
            <v>0</v>
          </cell>
          <cell r="F240" t="str">
            <v>Assurance-salaire/employés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1521</v>
          </cell>
          <cell r="L240">
            <v>1521</v>
          </cell>
          <cell r="M240">
            <v>0</v>
          </cell>
          <cell r="N240">
            <v>1073.56</v>
          </cell>
          <cell r="O240">
            <v>0</v>
          </cell>
          <cell r="P240">
            <v>1928.57</v>
          </cell>
          <cell r="Q240">
            <v>3987</v>
          </cell>
        </row>
        <row r="241">
          <cell r="D241" t="str">
            <v>02-160-00-310</v>
          </cell>
          <cell r="E241">
            <v>0</v>
          </cell>
          <cell r="F241" t="str">
            <v>Frais déplacement du personnel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45</v>
          </cell>
          <cell r="M241">
            <v>0</v>
          </cell>
          <cell r="N241">
            <v>79.92</v>
          </cell>
          <cell r="O241">
            <v>0</v>
          </cell>
          <cell r="P241">
            <v>120</v>
          </cell>
          <cell r="Q241">
            <v>200</v>
          </cell>
        </row>
        <row r="242">
          <cell r="D242" t="str">
            <v>02-160-00-321</v>
          </cell>
          <cell r="E242">
            <v>0</v>
          </cell>
          <cell r="F242" t="str">
            <v>Frais de poste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100</v>
          </cell>
        </row>
        <row r="243">
          <cell r="D243" t="str">
            <v>02-160-00-322</v>
          </cell>
          <cell r="E243">
            <v>0</v>
          </cell>
          <cell r="F243" t="str">
            <v>Frais de fret et messageries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100</v>
          </cell>
        </row>
        <row r="244">
          <cell r="D244" t="str">
            <v>02-160-00-331</v>
          </cell>
          <cell r="E244">
            <v>0</v>
          </cell>
          <cell r="F244" t="str">
            <v>Dépenses téléphone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676</v>
          </cell>
        </row>
        <row r="245">
          <cell r="D245" t="str">
            <v>02-160-00-341</v>
          </cell>
          <cell r="E245">
            <v>0</v>
          </cell>
          <cell r="F245" t="str">
            <v>Dépenses journaux et revues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500</v>
          </cell>
        </row>
        <row r="246">
          <cell r="D246" t="str">
            <v>02-160-00-414</v>
          </cell>
          <cell r="E246">
            <v>0</v>
          </cell>
          <cell r="F246" t="str">
            <v>Administration et informatique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120</v>
          </cell>
        </row>
        <row r="247">
          <cell r="D247" t="str">
            <v>02-160-00-416</v>
          </cell>
          <cell r="E247">
            <v>0</v>
          </cell>
          <cell r="F247" t="str">
            <v>Services - relations de travail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25000</v>
          </cell>
          <cell r="L247">
            <v>23024.74</v>
          </cell>
          <cell r="M247">
            <v>0</v>
          </cell>
          <cell r="N247">
            <v>0</v>
          </cell>
          <cell r="O247">
            <v>0</v>
          </cell>
          <cell r="P247">
            <v>15000</v>
          </cell>
          <cell r="Q247">
            <v>0</v>
          </cell>
        </row>
        <row r="248">
          <cell r="D248" t="str">
            <v>02-160-00-452</v>
          </cell>
          <cell r="E248">
            <v>0</v>
          </cell>
          <cell r="F248" t="str">
            <v>Traitement des données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35</v>
          </cell>
          <cell r="M248">
            <v>0</v>
          </cell>
          <cell r="N248">
            <v>33.71</v>
          </cell>
          <cell r="O248">
            <v>0</v>
          </cell>
          <cell r="P248">
            <v>100</v>
          </cell>
          <cell r="Q248">
            <v>500</v>
          </cell>
        </row>
        <row r="249">
          <cell r="D249" t="str">
            <v>02-160-00-454</v>
          </cell>
          <cell r="E249">
            <v>0</v>
          </cell>
          <cell r="F249" t="str">
            <v>Services de formation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1000</v>
          </cell>
        </row>
        <row r="250">
          <cell r="D250" t="str">
            <v>02-160-00-494</v>
          </cell>
          <cell r="E250">
            <v>0</v>
          </cell>
          <cell r="F250" t="str">
            <v>Cotisations à des associations et abonnements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1000</v>
          </cell>
        </row>
        <row r="251">
          <cell r="D251" t="str">
            <v>02-160-00-610</v>
          </cell>
          <cell r="E251">
            <v>0</v>
          </cell>
          <cell r="F251" t="str">
            <v>Aliments, boisson, tabac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30</v>
          </cell>
          <cell r="M251">
            <v>0</v>
          </cell>
          <cell r="N251">
            <v>33.299999999999997</v>
          </cell>
          <cell r="O251">
            <v>0</v>
          </cell>
          <cell r="P251">
            <v>100</v>
          </cell>
          <cell r="Q251">
            <v>500</v>
          </cell>
        </row>
        <row r="252">
          <cell r="D252" t="str">
            <v>02-160-00-670</v>
          </cell>
          <cell r="E252">
            <v>0</v>
          </cell>
          <cell r="F252" t="str">
            <v>Fournitures de bureau, imprimés et livres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440</v>
          </cell>
          <cell r="M252">
            <v>0</v>
          </cell>
          <cell r="N252">
            <v>12.03</v>
          </cell>
          <cell r="O252">
            <v>0</v>
          </cell>
          <cell r="P252">
            <v>750</v>
          </cell>
          <cell r="Q252">
            <v>500</v>
          </cell>
        </row>
        <row r="253">
          <cell r="D253" t="str">
            <v>02-160-00-951</v>
          </cell>
          <cell r="E253">
            <v>0</v>
          </cell>
          <cell r="F253" t="str">
            <v>Quote-part M.R.C. des Collines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73498</v>
          </cell>
          <cell r="L253">
            <v>73498</v>
          </cell>
          <cell r="M253">
            <v>0</v>
          </cell>
          <cell r="N253">
            <v>73500</v>
          </cell>
          <cell r="O253">
            <v>0</v>
          </cell>
          <cell r="P253">
            <v>73498</v>
          </cell>
          <cell r="Q253">
            <v>88198</v>
          </cell>
        </row>
        <row r="254">
          <cell r="D254" t="str">
            <v>02-190-00-000</v>
          </cell>
          <cell r="E254">
            <v>0</v>
          </cell>
          <cell r="F254" t="str">
            <v>Administration generale - autres</v>
          </cell>
          <cell r="G254">
            <v>0</v>
          </cell>
          <cell r="H254">
            <v>0</v>
          </cell>
          <cell r="I254">
            <v>0</v>
          </cell>
          <cell r="J254">
            <v>7488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D255" t="str">
            <v>02-190-00-141</v>
          </cell>
          <cell r="E255">
            <v>0</v>
          </cell>
          <cell r="F255" t="str">
            <v>Salaire régulier - employés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51135</v>
          </cell>
          <cell r="L255">
            <v>47255</v>
          </cell>
          <cell r="M255">
            <v>0</v>
          </cell>
          <cell r="N255">
            <v>46474.68</v>
          </cell>
          <cell r="O255">
            <v>0</v>
          </cell>
          <cell r="P255">
            <v>56609.56</v>
          </cell>
          <cell r="Q255">
            <v>62361</v>
          </cell>
        </row>
        <row r="256">
          <cell r="D256" t="str">
            <v>02-190-00-142</v>
          </cell>
          <cell r="E256">
            <v>0</v>
          </cell>
          <cell r="F256" t="str">
            <v>Heures supplémentaires - employés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1039</v>
          </cell>
          <cell r="L256">
            <v>1289</v>
          </cell>
          <cell r="M256">
            <v>0</v>
          </cell>
          <cell r="N256">
            <v>2012.44</v>
          </cell>
          <cell r="O256">
            <v>0</v>
          </cell>
          <cell r="P256">
            <v>2061</v>
          </cell>
          <cell r="Q256">
            <v>543</v>
          </cell>
        </row>
        <row r="257">
          <cell r="D257" t="str">
            <v>02-190-00-144</v>
          </cell>
          <cell r="E257">
            <v>0</v>
          </cell>
          <cell r="F257" t="str">
            <v>Congés de maladies - employés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2334</v>
          </cell>
          <cell r="L257">
            <v>2334</v>
          </cell>
          <cell r="M257">
            <v>0</v>
          </cell>
          <cell r="N257">
            <v>888.46</v>
          </cell>
          <cell r="O257">
            <v>0</v>
          </cell>
          <cell r="P257">
            <v>3132.18</v>
          </cell>
          <cell r="Q257">
            <v>2311</v>
          </cell>
        </row>
        <row r="258">
          <cell r="D258" t="str">
            <v>02-190-00-145</v>
          </cell>
          <cell r="E258">
            <v>0</v>
          </cell>
          <cell r="F258" t="str">
            <v>Jours de vacances - employés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1072</v>
          </cell>
          <cell r="L258">
            <v>2312</v>
          </cell>
          <cell r="M258">
            <v>0</v>
          </cell>
          <cell r="N258">
            <v>2303.6999999999998</v>
          </cell>
          <cell r="O258">
            <v>0</v>
          </cell>
          <cell r="P258">
            <v>2303.6999999999998</v>
          </cell>
          <cell r="Q258">
            <v>1305</v>
          </cell>
        </row>
        <row r="259">
          <cell r="D259" t="str">
            <v>02-190-00-146</v>
          </cell>
          <cell r="E259">
            <v>0</v>
          </cell>
          <cell r="F259" t="str">
            <v>Congés fériés et mobiles - employés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3071</v>
          </cell>
          <cell r="L259">
            <v>3071</v>
          </cell>
          <cell r="M259">
            <v>0</v>
          </cell>
          <cell r="N259">
            <v>2354.83</v>
          </cell>
          <cell r="O259">
            <v>0</v>
          </cell>
          <cell r="P259">
            <v>2354.83</v>
          </cell>
          <cell r="Q259">
            <v>3653</v>
          </cell>
        </row>
        <row r="260">
          <cell r="D260" t="str">
            <v>02-190-00-147</v>
          </cell>
          <cell r="E260">
            <v>0</v>
          </cell>
          <cell r="F260" t="str">
            <v>Congés parentaux - employés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658</v>
          </cell>
          <cell r="L260">
            <v>658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783</v>
          </cell>
        </row>
        <row r="261">
          <cell r="D261" t="str">
            <v>02-190-00-149</v>
          </cell>
          <cell r="E261">
            <v>0</v>
          </cell>
          <cell r="F261" t="str">
            <v>Formation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877</v>
          </cell>
          <cell r="L261">
            <v>877</v>
          </cell>
          <cell r="M261">
            <v>0</v>
          </cell>
          <cell r="N261">
            <v>70.61</v>
          </cell>
          <cell r="O261">
            <v>0</v>
          </cell>
          <cell r="P261">
            <v>70.61</v>
          </cell>
          <cell r="Q261">
            <v>1044</v>
          </cell>
        </row>
        <row r="262">
          <cell r="D262" t="str">
            <v>02-190-00-212</v>
          </cell>
          <cell r="E262">
            <v>0</v>
          </cell>
          <cell r="F262" t="str">
            <v>Cotisations à un régime de retraite/employés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3579</v>
          </cell>
          <cell r="L262">
            <v>3579</v>
          </cell>
          <cell r="M262">
            <v>0</v>
          </cell>
          <cell r="N262">
            <v>3783.65</v>
          </cell>
          <cell r="O262">
            <v>0</v>
          </cell>
          <cell r="P262">
            <v>4458.49</v>
          </cell>
          <cell r="Q262">
            <v>4365</v>
          </cell>
        </row>
        <row r="263">
          <cell r="D263" t="str">
            <v>02-190-00-222</v>
          </cell>
          <cell r="E263">
            <v>0</v>
          </cell>
          <cell r="F263" t="str">
            <v>RRQ/employés - employeur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2594</v>
          </cell>
          <cell r="L263">
            <v>2594</v>
          </cell>
          <cell r="M263">
            <v>0</v>
          </cell>
          <cell r="N263">
            <v>2280.71</v>
          </cell>
          <cell r="O263">
            <v>0</v>
          </cell>
          <cell r="P263">
            <v>2280.71</v>
          </cell>
          <cell r="Q263">
            <v>2733</v>
          </cell>
        </row>
        <row r="264">
          <cell r="D264" t="str">
            <v>02-190-00-232</v>
          </cell>
          <cell r="E264">
            <v>0</v>
          </cell>
          <cell r="F264" t="str">
            <v>Assurance-emploi/employés - employeur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871</v>
          </cell>
          <cell r="L264">
            <v>871</v>
          </cell>
          <cell r="M264">
            <v>0</v>
          </cell>
          <cell r="N264">
            <v>840.18</v>
          </cell>
          <cell r="O264">
            <v>0</v>
          </cell>
          <cell r="P264">
            <v>1054.2</v>
          </cell>
          <cell r="Q264">
            <v>942</v>
          </cell>
        </row>
        <row r="265">
          <cell r="D265" t="str">
            <v>02-190-00-242</v>
          </cell>
          <cell r="E265">
            <v>0</v>
          </cell>
          <cell r="F265" t="str">
            <v>FSS/employés - employeur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2564</v>
          </cell>
          <cell r="L265">
            <v>2564</v>
          </cell>
          <cell r="M265">
            <v>0</v>
          </cell>
          <cell r="N265">
            <v>2338.6799999999998</v>
          </cell>
          <cell r="O265">
            <v>0</v>
          </cell>
          <cell r="P265">
            <v>2868.08</v>
          </cell>
          <cell r="Q265">
            <v>3067</v>
          </cell>
        </row>
        <row r="266">
          <cell r="D266" t="str">
            <v>02-190-00-252</v>
          </cell>
          <cell r="E266">
            <v>0</v>
          </cell>
          <cell r="F266" t="str">
            <v>CSST/employés - employeur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1360</v>
          </cell>
          <cell r="L266">
            <v>1360</v>
          </cell>
          <cell r="M266">
            <v>0</v>
          </cell>
          <cell r="N266">
            <v>1106.48</v>
          </cell>
          <cell r="O266">
            <v>0</v>
          </cell>
          <cell r="P266">
            <v>1358.99</v>
          </cell>
          <cell r="Q266">
            <v>1430</v>
          </cell>
        </row>
        <row r="267">
          <cell r="D267" t="str">
            <v>02-190-00-262</v>
          </cell>
          <cell r="E267">
            <v>0</v>
          </cell>
          <cell r="F267" t="str">
            <v>RQAP/employés - employeur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470</v>
          </cell>
          <cell r="L267">
            <v>470</v>
          </cell>
          <cell r="M267">
            <v>0</v>
          </cell>
          <cell r="N267">
            <v>429.29</v>
          </cell>
          <cell r="O267">
            <v>0</v>
          </cell>
          <cell r="P267">
            <v>526.47</v>
          </cell>
          <cell r="Q267">
            <v>553</v>
          </cell>
        </row>
        <row r="268">
          <cell r="D268" t="str">
            <v>02-190-00-281</v>
          </cell>
          <cell r="E268">
            <v>0</v>
          </cell>
          <cell r="F268" t="str">
            <v>Assurance-vie/employés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10</v>
          </cell>
          <cell r="M268">
            <v>0</v>
          </cell>
          <cell r="N268">
            <v>10.37</v>
          </cell>
          <cell r="O268">
            <v>0</v>
          </cell>
          <cell r="P268">
            <v>10.37</v>
          </cell>
          <cell r="Q268">
            <v>0</v>
          </cell>
        </row>
        <row r="269">
          <cell r="D269" t="str">
            <v>02-190-00-282</v>
          </cell>
          <cell r="E269">
            <v>0</v>
          </cell>
          <cell r="F269" t="str">
            <v>Assurance-salaire/employés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2380</v>
          </cell>
          <cell r="M269">
            <v>0</v>
          </cell>
          <cell r="N269">
            <v>2355.02</v>
          </cell>
          <cell r="O269">
            <v>0</v>
          </cell>
          <cell r="P269">
            <v>2780.92</v>
          </cell>
          <cell r="Q269">
            <v>2983</v>
          </cell>
        </row>
        <row r="270">
          <cell r="D270" t="str">
            <v>02-190-00-283</v>
          </cell>
          <cell r="E270">
            <v>0</v>
          </cell>
          <cell r="F270" t="str">
            <v>Assurance-maladie (dentaire)/employés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-0.01</v>
          </cell>
          <cell r="O270">
            <v>0</v>
          </cell>
          <cell r="P270">
            <v>-0.01</v>
          </cell>
          <cell r="Q270">
            <v>0</v>
          </cell>
        </row>
        <row r="271">
          <cell r="D271" t="str">
            <v>02-190-00-310</v>
          </cell>
          <cell r="E271">
            <v>0</v>
          </cell>
          <cell r="F271" t="str">
            <v>Frais déplacement du personnel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1000</v>
          </cell>
          <cell r="L271">
            <v>942.99</v>
          </cell>
          <cell r="M271">
            <v>0</v>
          </cell>
          <cell r="N271">
            <v>51.97</v>
          </cell>
          <cell r="O271">
            <v>0</v>
          </cell>
          <cell r="P271">
            <v>50</v>
          </cell>
          <cell r="Q271">
            <v>250</v>
          </cell>
        </row>
        <row r="272">
          <cell r="D272" t="str">
            <v>02-190-00-320</v>
          </cell>
          <cell r="E272">
            <v>0</v>
          </cell>
          <cell r="F272" t="str">
            <v>Frais de poste et de transport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50</v>
          </cell>
        </row>
        <row r="273">
          <cell r="D273" t="str">
            <v>02-190-00-322</v>
          </cell>
          <cell r="E273">
            <v>0</v>
          </cell>
          <cell r="F273" t="str">
            <v>Frais de fret et messageries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50</v>
          </cell>
        </row>
        <row r="274">
          <cell r="D274" t="str">
            <v>02-190-00-331</v>
          </cell>
          <cell r="E274">
            <v>0</v>
          </cell>
          <cell r="F274" t="str">
            <v>Dépenses téléphone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98.63</v>
          </cell>
          <cell r="O274">
            <v>0</v>
          </cell>
          <cell r="P274">
            <v>200</v>
          </cell>
          <cell r="Q274">
            <v>840</v>
          </cell>
        </row>
        <row r="275">
          <cell r="D275" t="str">
            <v>02-190-00-341</v>
          </cell>
          <cell r="E275">
            <v>0</v>
          </cell>
          <cell r="F275" t="str">
            <v>Dépenses journaux et revues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525</v>
          </cell>
          <cell r="M275">
            <v>0</v>
          </cell>
          <cell r="N275">
            <v>430.85</v>
          </cell>
          <cell r="O275">
            <v>0</v>
          </cell>
          <cell r="P275">
            <v>500</v>
          </cell>
          <cell r="Q275">
            <v>4000</v>
          </cell>
        </row>
        <row r="276">
          <cell r="D276" t="str">
            <v>02-190-00-419</v>
          </cell>
          <cell r="E276">
            <v>0</v>
          </cell>
          <cell r="F276" t="str">
            <v>Honoraires professionnels - autres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6000</v>
          </cell>
          <cell r="L276">
            <v>5477.94</v>
          </cell>
          <cell r="M276">
            <v>0</v>
          </cell>
          <cell r="N276">
            <v>1926.91</v>
          </cell>
          <cell r="O276">
            <v>0</v>
          </cell>
          <cell r="P276">
            <v>4000</v>
          </cell>
          <cell r="Q276">
            <v>5000</v>
          </cell>
        </row>
        <row r="277">
          <cell r="D277" t="str">
            <v>02-190-00-452</v>
          </cell>
          <cell r="E277">
            <v>0</v>
          </cell>
          <cell r="F277" t="str">
            <v>Traitement des données</v>
          </cell>
          <cell r="G277">
            <v>0</v>
          </cell>
          <cell r="H277">
            <v>0</v>
          </cell>
          <cell r="I277">
            <v>0</v>
          </cell>
          <cell r="J277">
            <v>35.74</v>
          </cell>
          <cell r="K277">
            <v>9000</v>
          </cell>
          <cell r="L277">
            <v>7761.91</v>
          </cell>
          <cell r="M277">
            <v>0</v>
          </cell>
          <cell r="N277">
            <v>5662.61</v>
          </cell>
          <cell r="O277">
            <v>0</v>
          </cell>
          <cell r="P277">
            <v>5800</v>
          </cell>
          <cell r="Q277">
            <v>6000</v>
          </cell>
        </row>
        <row r="278">
          <cell r="D278" t="str">
            <v>02-190-00-454</v>
          </cell>
          <cell r="E278">
            <v>0</v>
          </cell>
          <cell r="F278" t="str">
            <v>Formation et perfectionnement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500</v>
          </cell>
          <cell r="L278">
            <v>831.49</v>
          </cell>
          <cell r="M278">
            <v>0</v>
          </cell>
          <cell r="N278">
            <v>828.95</v>
          </cell>
          <cell r="O278">
            <v>0</v>
          </cell>
          <cell r="P278">
            <v>1000</v>
          </cell>
          <cell r="Q278">
            <v>1250</v>
          </cell>
        </row>
        <row r="279">
          <cell r="D279" t="str">
            <v>02-190-00-494</v>
          </cell>
          <cell r="E279">
            <v>0</v>
          </cell>
          <cell r="F279" t="str">
            <v>Cotisations à des associations et abonnements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1000</v>
          </cell>
          <cell r="L279">
            <v>692.99</v>
          </cell>
          <cell r="M279">
            <v>0</v>
          </cell>
          <cell r="N279">
            <v>2.0699999999999998</v>
          </cell>
          <cell r="O279">
            <v>0</v>
          </cell>
          <cell r="P279">
            <v>250</v>
          </cell>
          <cell r="Q279">
            <v>500</v>
          </cell>
        </row>
        <row r="280">
          <cell r="D280" t="str">
            <v>02-190-00-610</v>
          </cell>
          <cell r="E280">
            <v>0</v>
          </cell>
          <cell r="F280" t="str">
            <v>Aliments, boisson, tabac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20</v>
          </cell>
          <cell r="M280">
            <v>0</v>
          </cell>
          <cell r="N280">
            <v>19.57</v>
          </cell>
          <cell r="O280">
            <v>0</v>
          </cell>
          <cell r="P280">
            <v>50</v>
          </cell>
          <cell r="Q280">
            <v>250</v>
          </cell>
        </row>
        <row r="281">
          <cell r="D281" t="str">
            <v>02-190-00-670</v>
          </cell>
          <cell r="E281">
            <v>0</v>
          </cell>
          <cell r="F281" t="str">
            <v>Fournitures de bureau, imprimés et livre</v>
          </cell>
          <cell r="G281">
            <v>0</v>
          </cell>
          <cell r="H281">
            <v>0</v>
          </cell>
          <cell r="I281">
            <v>0</v>
          </cell>
          <cell r="J281">
            <v>26.35</v>
          </cell>
          <cell r="K281">
            <v>14050</v>
          </cell>
          <cell r="L281">
            <v>12917.13</v>
          </cell>
          <cell r="M281">
            <v>0</v>
          </cell>
          <cell r="N281">
            <v>4376.67</v>
          </cell>
          <cell r="O281">
            <v>0</v>
          </cell>
          <cell r="P281">
            <v>9500</v>
          </cell>
          <cell r="Q281">
            <v>200</v>
          </cell>
        </row>
        <row r="282">
          <cell r="D282" t="str">
            <v>02-190-00-679</v>
          </cell>
          <cell r="E282">
            <v>0</v>
          </cell>
          <cell r="F282" t="str">
            <v>Articles promotionnels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5000</v>
          </cell>
        </row>
        <row r="283">
          <cell r="D283" t="str">
            <v>02-210-00-951</v>
          </cell>
          <cell r="E283">
            <v>0</v>
          </cell>
          <cell r="F283" t="str">
            <v>Quote-parts m.r.c.</v>
          </cell>
          <cell r="G283">
            <v>0</v>
          </cell>
          <cell r="H283">
            <v>0</v>
          </cell>
          <cell r="I283">
            <v>0</v>
          </cell>
          <cell r="J283">
            <v>1765170</v>
          </cell>
          <cell r="K283">
            <v>1853149</v>
          </cell>
          <cell r="L283">
            <v>1853149</v>
          </cell>
          <cell r="M283">
            <v>0</v>
          </cell>
          <cell r="N283">
            <v>1853148</v>
          </cell>
          <cell r="O283">
            <v>0</v>
          </cell>
          <cell r="P283">
            <v>1853149</v>
          </cell>
          <cell r="Q283">
            <v>1916149</v>
          </cell>
        </row>
        <row r="284">
          <cell r="D284" t="str">
            <v>02-220-00-141</v>
          </cell>
          <cell r="E284">
            <v>0</v>
          </cell>
          <cell r="F284" t="str">
            <v>Salaire regulier</v>
          </cell>
          <cell r="G284">
            <v>0</v>
          </cell>
          <cell r="H284">
            <v>0</v>
          </cell>
          <cell r="I284">
            <v>0</v>
          </cell>
          <cell r="J284">
            <v>260315.96</v>
          </cell>
          <cell r="K284">
            <v>293710</v>
          </cell>
          <cell r="L284">
            <v>293710</v>
          </cell>
          <cell r="M284">
            <v>0</v>
          </cell>
          <cell r="N284">
            <v>201339.67</v>
          </cell>
          <cell r="O284">
            <v>0</v>
          </cell>
          <cell r="P284">
            <v>237312.98</v>
          </cell>
          <cell r="Q284">
            <v>270409</v>
          </cell>
        </row>
        <row r="285">
          <cell r="D285" t="str">
            <v>02-220-00-142</v>
          </cell>
          <cell r="E285">
            <v>0</v>
          </cell>
          <cell r="F285" t="str">
            <v>Heures supplémentaires</v>
          </cell>
          <cell r="G285">
            <v>0</v>
          </cell>
          <cell r="H285">
            <v>0</v>
          </cell>
          <cell r="I285">
            <v>0</v>
          </cell>
          <cell r="J285">
            <v>1008.15</v>
          </cell>
          <cell r="K285">
            <v>695</v>
          </cell>
          <cell r="L285">
            <v>695</v>
          </cell>
          <cell r="M285">
            <v>0</v>
          </cell>
          <cell r="N285">
            <v>655.56</v>
          </cell>
          <cell r="O285">
            <v>0</v>
          </cell>
          <cell r="P285">
            <v>2606.2800000000002</v>
          </cell>
          <cell r="Q285">
            <v>716</v>
          </cell>
        </row>
        <row r="286">
          <cell r="D286" t="str">
            <v>02-220-00-143</v>
          </cell>
          <cell r="E286">
            <v>0</v>
          </cell>
          <cell r="F286" t="str">
            <v>Primes</v>
          </cell>
          <cell r="G286">
            <v>0</v>
          </cell>
          <cell r="H286">
            <v>0</v>
          </cell>
          <cell r="I286">
            <v>0</v>
          </cell>
          <cell r="J286">
            <v>7260.15</v>
          </cell>
          <cell r="K286">
            <v>6271</v>
          </cell>
          <cell r="L286">
            <v>6271</v>
          </cell>
          <cell r="M286">
            <v>0</v>
          </cell>
          <cell r="N286">
            <v>6105.74</v>
          </cell>
          <cell r="O286">
            <v>0</v>
          </cell>
          <cell r="P286">
            <v>7018.54</v>
          </cell>
          <cell r="Q286">
            <v>6271</v>
          </cell>
        </row>
        <row r="287">
          <cell r="D287" t="str">
            <v>02-220-00-144</v>
          </cell>
          <cell r="E287">
            <v>0</v>
          </cell>
          <cell r="F287" t="str">
            <v>Congé de maladie</v>
          </cell>
          <cell r="G287">
            <v>0</v>
          </cell>
          <cell r="H287">
            <v>0</v>
          </cell>
          <cell r="I287">
            <v>0</v>
          </cell>
          <cell r="J287">
            <v>6361.19</v>
          </cell>
          <cell r="K287">
            <v>922</v>
          </cell>
          <cell r="L287">
            <v>922</v>
          </cell>
          <cell r="M287">
            <v>0</v>
          </cell>
          <cell r="N287">
            <v>0</v>
          </cell>
          <cell r="O287">
            <v>0</v>
          </cell>
          <cell r="P287">
            <v>3253.25</v>
          </cell>
          <cell r="Q287">
            <v>3415</v>
          </cell>
        </row>
        <row r="288">
          <cell r="D288" t="str">
            <v>02-220-00-145</v>
          </cell>
          <cell r="E288">
            <v>0</v>
          </cell>
          <cell r="F288" t="str">
            <v>Jours de vacances</v>
          </cell>
          <cell r="G288">
            <v>0</v>
          </cell>
          <cell r="H288">
            <v>0</v>
          </cell>
          <cell r="I288">
            <v>0</v>
          </cell>
          <cell r="J288">
            <v>23369.08</v>
          </cell>
          <cell r="K288">
            <v>40377</v>
          </cell>
          <cell r="L288">
            <v>40377</v>
          </cell>
          <cell r="M288">
            <v>0</v>
          </cell>
          <cell r="N288">
            <v>7624.86</v>
          </cell>
          <cell r="O288">
            <v>0</v>
          </cell>
          <cell r="P288">
            <v>19645.07</v>
          </cell>
          <cell r="Q288">
            <v>18962</v>
          </cell>
        </row>
        <row r="289">
          <cell r="D289" t="str">
            <v>02-220-00-146</v>
          </cell>
          <cell r="E289">
            <v>0</v>
          </cell>
          <cell r="F289" t="str">
            <v>Congés fériés et mobiles</v>
          </cell>
          <cell r="G289">
            <v>0</v>
          </cell>
          <cell r="H289">
            <v>0</v>
          </cell>
          <cell r="I289">
            <v>0</v>
          </cell>
          <cell r="J289">
            <v>4457.0600000000004</v>
          </cell>
          <cell r="K289">
            <v>4564</v>
          </cell>
          <cell r="L289">
            <v>4564</v>
          </cell>
          <cell r="M289">
            <v>0</v>
          </cell>
          <cell r="N289">
            <v>3169.05</v>
          </cell>
          <cell r="O289">
            <v>0</v>
          </cell>
          <cell r="P289">
            <v>3169.05</v>
          </cell>
          <cell r="Q289">
            <v>4780</v>
          </cell>
        </row>
        <row r="290">
          <cell r="D290" t="str">
            <v>02-220-00-147</v>
          </cell>
          <cell r="E290">
            <v>0</v>
          </cell>
          <cell r="F290" t="str">
            <v>Congés parentaux</v>
          </cell>
          <cell r="G290">
            <v>0</v>
          </cell>
          <cell r="H290">
            <v>0</v>
          </cell>
          <cell r="I290">
            <v>0</v>
          </cell>
          <cell r="J290">
            <v>495.19</v>
          </cell>
          <cell r="K290">
            <v>978</v>
          </cell>
          <cell r="L290">
            <v>978</v>
          </cell>
          <cell r="M290">
            <v>0</v>
          </cell>
          <cell r="N290">
            <v>777.29</v>
          </cell>
          <cell r="O290">
            <v>0</v>
          </cell>
          <cell r="P290">
            <v>777.29</v>
          </cell>
          <cell r="Q290">
            <v>1024</v>
          </cell>
        </row>
        <row r="291">
          <cell r="D291" t="str">
            <v>02-220-00-149</v>
          </cell>
          <cell r="E291">
            <v>0</v>
          </cell>
          <cell r="F291" t="str">
            <v>Formation</v>
          </cell>
          <cell r="G291">
            <v>0</v>
          </cell>
          <cell r="H291">
            <v>0</v>
          </cell>
          <cell r="I291">
            <v>0</v>
          </cell>
          <cell r="J291">
            <v>1185.55</v>
          </cell>
          <cell r="K291">
            <v>12742</v>
          </cell>
          <cell r="L291">
            <v>12742</v>
          </cell>
          <cell r="M291">
            <v>0</v>
          </cell>
          <cell r="N291">
            <v>4146.24</v>
          </cell>
          <cell r="O291">
            <v>0</v>
          </cell>
          <cell r="P291">
            <v>12013.24</v>
          </cell>
          <cell r="Q291">
            <v>1366</v>
          </cell>
        </row>
        <row r="292">
          <cell r="D292" t="str">
            <v>02-220-00-212</v>
          </cell>
          <cell r="E292">
            <v>0</v>
          </cell>
          <cell r="F292" t="str">
            <v>Régime de retraite des employés</v>
          </cell>
          <cell r="G292">
            <v>0</v>
          </cell>
          <cell r="H292">
            <v>0</v>
          </cell>
          <cell r="I292">
            <v>0</v>
          </cell>
          <cell r="J292">
            <v>5397.95</v>
          </cell>
          <cell r="K292">
            <v>4854</v>
          </cell>
          <cell r="L292">
            <v>4854</v>
          </cell>
          <cell r="M292">
            <v>0</v>
          </cell>
          <cell r="N292">
            <v>5117.28</v>
          </cell>
          <cell r="O292">
            <v>0</v>
          </cell>
          <cell r="P292">
            <v>5966.89</v>
          </cell>
          <cell r="Q292">
            <v>5702</v>
          </cell>
        </row>
        <row r="293">
          <cell r="D293" t="str">
            <v>02-220-00-222</v>
          </cell>
          <cell r="E293">
            <v>0</v>
          </cell>
          <cell r="F293" t="str">
            <v>Régie des rentes du québec</v>
          </cell>
          <cell r="G293">
            <v>0</v>
          </cell>
          <cell r="H293">
            <v>0</v>
          </cell>
          <cell r="I293">
            <v>0</v>
          </cell>
          <cell r="J293">
            <v>9084.5</v>
          </cell>
          <cell r="K293">
            <v>16903</v>
          </cell>
          <cell r="L293">
            <v>16903</v>
          </cell>
          <cell r="M293">
            <v>0</v>
          </cell>
          <cell r="N293">
            <v>6163.93</v>
          </cell>
          <cell r="O293">
            <v>0</v>
          </cell>
          <cell r="P293">
            <v>9243.11</v>
          </cell>
          <cell r="Q293">
            <v>14860</v>
          </cell>
        </row>
        <row r="294">
          <cell r="D294" t="str">
            <v>02-220-00-232</v>
          </cell>
          <cell r="E294">
            <v>0</v>
          </cell>
          <cell r="F294" t="str">
            <v>Assurance-emploi</v>
          </cell>
          <cell r="G294">
            <v>0</v>
          </cell>
          <cell r="H294">
            <v>0</v>
          </cell>
          <cell r="I294">
            <v>0</v>
          </cell>
          <cell r="J294">
            <v>1510.1</v>
          </cell>
          <cell r="K294">
            <v>4872</v>
          </cell>
          <cell r="L294">
            <v>4872</v>
          </cell>
          <cell r="M294">
            <v>0</v>
          </cell>
          <cell r="N294">
            <v>1026.79</v>
          </cell>
          <cell r="O294">
            <v>0</v>
          </cell>
          <cell r="P294">
            <v>2135.13</v>
          </cell>
          <cell r="Q294">
            <v>2706</v>
          </cell>
        </row>
        <row r="295">
          <cell r="D295" t="str">
            <v>02-220-00-242</v>
          </cell>
          <cell r="E295">
            <v>0</v>
          </cell>
          <cell r="F295" t="str">
            <v>Fonds des services de santé</v>
          </cell>
          <cell r="G295">
            <v>0</v>
          </cell>
          <cell r="H295">
            <v>0</v>
          </cell>
          <cell r="I295">
            <v>0</v>
          </cell>
          <cell r="J295">
            <v>11786.73</v>
          </cell>
          <cell r="K295">
            <v>15347</v>
          </cell>
          <cell r="L295">
            <v>15347</v>
          </cell>
          <cell r="M295">
            <v>0</v>
          </cell>
          <cell r="N295">
            <v>8512.43</v>
          </cell>
          <cell r="O295">
            <v>0</v>
          </cell>
          <cell r="P295">
            <v>11152.65</v>
          </cell>
          <cell r="Q295">
            <v>13076</v>
          </cell>
        </row>
        <row r="296">
          <cell r="D296" t="str">
            <v>02-220-00-252</v>
          </cell>
          <cell r="E296">
            <v>0</v>
          </cell>
          <cell r="F296" t="str">
            <v>Cotisations a la csst</v>
          </cell>
          <cell r="G296">
            <v>0</v>
          </cell>
          <cell r="H296">
            <v>0</v>
          </cell>
          <cell r="I296">
            <v>0</v>
          </cell>
          <cell r="J296">
            <v>5146.04</v>
          </cell>
          <cell r="K296">
            <v>7444</v>
          </cell>
          <cell r="L296">
            <v>7444</v>
          </cell>
          <cell r="M296">
            <v>0</v>
          </cell>
          <cell r="N296">
            <v>3315.44</v>
          </cell>
          <cell r="O296">
            <v>0</v>
          </cell>
          <cell r="P296">
            <v>4616.41</v>
          </cell>
          <cell r="Q296">
            <v>3786</v>
          </cell>
        </row>
        <row r="297">
          <cell r="D297" t="str">
            <v>02-220-00-262</v>
          </cell>
          <cell r="E297">
            <v>0</v>
          </cell>
          <cell r="F297" t="str">
            <v>RQAP/employés - employeur</v>
          </cell>
          <cell r="G297">
            <v>0</v>
          </cell>
          <cell r="H297">
            <v>0</v>
          </cell>
          <cell r="I297">
            <v>0</v>
          </cell>
          <cell r="J297">
            <v>2242.56</v>
          </cell>
          <cell r="K297">
            <v>2423</v>
          </cell>
          <cell r="L297">
            <v>2423</v>
          </cell>
          <cell r="M297">
            <v>0</v>
          </cell>
          <cell r="N297">
            <v>1742.61</v>
          </cell>
          <cell r="O297">
            <v>0</v>
          </cell>
          <cell r="P297">
            <v>2246.14</v>
          </cell>
          <cell r="Q297">
            <v>1407</v>
          </cell>
        </row>
        <row r="298">
          <cell r="D298" t="str">
            <v>02-220-00-281</v>
          </cell>
          <cell r="E298">
            <v>0</v>
          </cell>
          <cell r="F298" t="str">
            <v>Assurance-vie</v>
          </cell>
          <cell r="G298">
            <v>0</v>
          </cell>
          <cell r="H298">
            <v>0</v>
          </cell>
          <cell r="I298">
            <v>0</v>
          </cell>
          <cell r="J298">
            <v>3186.82</v>
          </cell>
          <cell r="K298">
            <v>3800</v>
          </cell>
          <cell r="L298">
            <v>3800</v>
          </cell>
          <cell r="M298">
            <v>0</v>
          </cell>
          <cell r="N298">
            <v>857.17</v>
          </cell>
          <cell r="O298">
            <v>0</v>
          </cell>
          <cell r="P298">
            <v>857.17</v>
          </cell>
          <cell r="Q298">
            <v>3800</v>
          </cell>
        </row>
        <row r="299">
          <cell r="D299" t="str">
            <v>02-220-00-282</v>
          </cell>
          <cell r="E299">
            <v>0</v>
          </cell>
          <cell r="F299" t="str">
            <v>Assurance-salaire</v>
          </cell>
          <cell r="G299">
            <v>0</v>
          </cell>
          <cell r="H299">
            <v>0</v>
          </cell>
          <cell r="I299">
            <v>0</v>
          </cell>
          <cell r="J299">
            <v>1620.9</v>
          </cell>
          <cell r="K299">
            <v>1366</v>
          </cell>
          <cell r="L299">
            <v>1366</v>
          </cell>
          <cell r="M299">
            <v>0</v>
          </cell>
          <cell r="N299">
            <v>1207.56</v>
          </cell>
          <cell r="O299">
            <v>0</v>
          </cell>
          <cell r="P299">
            <v>1748.35</v>
          </cell>
          <cell r="Q299">
            <v>3291</v>
          </cell>
        </row>
        <row r="300">
          <cell r="D300" t="str">
            <v>02-220-00-310</v>
          </cell>
          <cell r="E300">
            <v>0</v>
          </cell>
          <cell r="F300" t="str">
            <v>Frais de deplacement du personnel</v>
          </cell>
          <cell r="G300">
            <v>0</v>
          </cell>
          <cell r="H300">
            <v>0</v>
          </cell>
          <cell r="I300">
            <v>0</v>
          </cell>
          <cell r="J300">
            <v>106.29</v>
          </cell>
          <cell r="K300">
            <v>500</v>
          </cell>
          <cell r="L300">
            <v>471.49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250</v>
          </cell>
        </row>
        <row r="301">
          <cell r="D301" t="str">
            <v>02-220-00-322</v>
          </cell>
          <cell r="E301">
            <v>0</v>
          </cell>
          <cell r="F301" t="str">
            <v>Fret et messageries</v>
          </cell>
          <cell r="G301">
            <v>0</v>
          </cell>
          <cell r="H301">
            <v>0</v>
          </cell>
          <cell r="I301">
            <v>0</v>
          </cell>
          <cell r="J301">
            <v>155.16</v>
          </cell>
          <cell r="K301">
            <v>50</v>
          </cell>
          <cell r="L301">
            <v>57.15</v>
          </cell>
          <cell r="M301">
            <v>0</v>
          </cell>
          <cell r="N301">
            <v>55.04</v>
          </cell>
          <cell r="O301">
            <v>0</v>
          </cell>
          <cell r="P301">
            <v>75</v>
          </cell>
          <cell r="Q301">
            <v>100</v>
          </cell>
        </row>
        <row r="302">
          <cell r="D302" t="str">
            <v>02-220-00-331</v>
          </cell>
          <cell r="E302">
            <v>0</v>
          </cell>
          <cell r="F302" t="str">
            <v>Téléphone et communications</v>
          </cell>
          <cell r="G302">
            <v>0</v>
          </cell>
          <cell r="H302">
            <v>0</v>
          </cell>
          <cell r="I302">
            <v>0</v>
          </cell>
          <cell r="J302">
            <v>15531.97</v>
          </cell>
          <cell r="K302">
            <v>13988</v>
          </cell>
          <cell r="L302">
            <v>13190.54</v>
          </cell>
          <cell r="M302">
            <v>0</v>
          </cell>
          <cell r="N302">
            <v>8325.5300000000007</v>
          </cell>
          <cell r="O302">
            <v>0</v>
          </cell>
          <cell r="P302">
            <v>13191</v>
          </cell>
          <cell r="Q302">
            <v>14254</v>
          </cell>
        </row>
        <row r="303">
          <cell r="D303" t="str">
            <v>02-220-00-339</v>
          </cell>
          <cell r="E303">
            <v>0</v>
          </cell>
          <cell r="F303" t="str">
            <v>Autres - semaine de prévention</v>
          </cell>
          <cell r="G303">
            <v>0</v>
          </cell>
          <cell r="H303">
            <v>0</v>
          </cell>
          <cell r="I303">
            <v>0</v>
          </cell>
          <cell r="J303">
            <v>2770.76</v>
          </cell>
          <cell r="K303">
            <v>3000</v>
          </cell>
          <cell r="L303">
            <v>2828.97</v>
          </cell>
          <cell r="M303">
            <v>0</v>
          </cell>
          <cell r="N303">
            <v>2488.89</v>
          </cell>
          <cell r="O303">
            <v>0</v>
          </cell>
          <cell r="P303">
            <v>3250</v>
          </cell>
          <cell r="Q303">
            <v>2000</v>
          </cell>
        </row>
        <row r="304">
          <cell r="D304" t="str">
            <v>02-220-00-341</v>
          </cell>
          <cell r="E304">
            <v>0</v>
          </cell>
          <cell r="F304" t="str">
            <v>Journaux et revues</v>
          </cell>
          <cell r="G304">
            <v>0</v>
          </cell>
          <cell r="H304">
            <v>0</v>
          </cell>
          <cell r="I304">
            <v>0</v>
          </cell>
          <cell r="J304">
            <v>2435.2399999999998</v>
          </cell>
          <cell r="K304">
            <v>1000</v>
          </cell>
          <cell r="L304">
            <v>942.99</v>
          </cell>
          <cell r="M304">
            <v>0</v>
          </cell>
          <cell r="N304">
            <v>1128</v>
          </cell>
          <cell r="O304">
            <v>0</v>
          </cell>
          <cell r="P304">
            <v>1200</v>
          </cell>
          <cell r="Q304">
            <v>2000</v>
          </cell>
        </row>
        <row r="305">
          <cell r="D305" t="str">
            <v>02-220-00-419</v>
          </cell>
          <cell r="E305">
            <v>0</v>
          </cell>
          <cell r="F305" t="str">
            <v>Services professionnels - autres</v>
          </cell>
          <cell r="G305">
            <v>0</v>
          </cell>
          <cell r="H305">
            <v>0</v>
          </cell>
          <cell r="I305">
            <v>0</v>
          </cell>
          <cell r="J305">
            <v>1668.77</v>
          </cell>
          <cell r="K305">
            <v>1000</v>
          </cell>
          <cell r="L305">
            <v>942.99</v>
          </cell>
          <cell r="M305">
            <v>0</v>
          </cell>
          <cell r="N305">
            <v>720</v>
          </cell>
          <cell r="O305">
            <v>0</v>
          </cell>
          <cell r="P305">
            <v>900</v>
          </cell>
          <cell r="Q305">
            <v>1000</v>
          </cell>
        </row>
        <row r="306">
          <cell r="D306" t="str">
            <v>02-220-00-421</v>
          </cell>
          <cell r="E306">
            <v>0</v>
          </cell>
          <cell r="F306" t="str">
            <v>Assurance incendie</v>
          </cell>
          <cell r="G306">
            <v>0</v>
          </cell>
          <cell r="H306">
            <v>0</v>
          </cell>
          <cell r="I306">
            <v>0</v>
          </cell>
          <cell r="J306">
            <v>791.29</v>
          </cell>
          <cell r="K306">
            <v>850</v>
          </cell>
          <cell r="L306">
            <v>850</v>
          </cell>
          <cell r="M306">
            <v>0</v>
          </cell>
          <cell r="N306">
            <v>0</v>
          </cell>
          <cell r="O306">
            <v>0</v>
          </cell>
          <cell r="P306">
            <v>850</v>
          </cell>
          <cell r="Q306">
            <v>888</v>
          </cell>
        </row>
        <row r="307">
          <cell r="D307" t="str">
            <v>02-220-00-422</v>
          </cell>
          <cell r="E307">
            <v>0</v>
          </cell>
          <cell r="F307" t="str">
            <v>Responsabilité publique</v>
          </cell>
          <cell r="G307">
            <v>0</v>
          </cell>
          <cell r="H307">
            <v>0</v>
          </cell>
          <cell r="I307">
            <v>0</v>
          </cell>
          <cell r="J307">
            <v>2275.9499999999998</v>
          </cell>
          <cell r="K307">
            <v>2400</v>
          </cell>
          <cell r="L307">
            <v>2400</v>
          </cell>
          <cell r="M307">
            <v>0</v>
          </cell>
          <cell r="N307">
            <v>819.32</v>
          </cell>
          <cell r="O307">
            <v>0</v>
          </cell>
          <cell r="P307">
            <v>2400</v>
          </cell>
          <cell r="Q307">
            <v>2256</v>
          </cell>
        </row>
        <row r="308">
          <cell r="D308" t="str">
            <v>02-220-00-424</v>
          </cell>
          <cell r="E308">
            <v>0</v>
          </cell>
          <cell r="F308" t="str">
            <v>Assurances vehicules moteurs</v>
          </cell>
          <cell r="G308">
            <v>0</v>
          </cell>
          <cell r="H308">
            <v>0</v>
          </cell>
          <cell r="I308">
            <v>0</v>
          </cell>
          <cell r="J308">
            <v>3882.12</v>
          </cell>
          <cell r="K308">
            <v>4375</v>
          </cell>
          <cell r="L308">
            <v>4375</v>
          </cell>
          <cell r="M308">
            <v>0</v>
          </cell>
          <cell r="N308">
            <v>675</v>
          </cell>
          <cell r="O308">
            <v>0</v>
          </cell>
          <cell r="P308">
            <v>4375</v>
          </cell>
          <cell r="Q308">
            <v>5216</v>
          </cell>
        </row>
        <row r="309">
          <cell r="D309" t="str">
            <v>02-220-00-452</v>
          </cell>
          <cell r="E309">
            <v>0</v>
          </cell>
          <cell r="F309" t="str">
            <v>Traitement des données</v>
          </cell>
          <cell r="G309">
            <v>0</v>
          </cell>
          <cell r="H309">
            <v>0</v>
          </cell>
          <cell r="I309">
            <v>0</v>
          </cell>
          <cell r="J309">
            <v>1766.99</v>
          </cell>
          <cell r="K309">
            <v>2600</v>
          </cell>
          <cell r="L309">
            <v>2451.77</v>
          </cell>
          <cell r="M309">
            <v>0</v>
          </cell>
          <cell r="N309">
            <v>856.13</v>
          </cell>
          <cell r="O309">
            <v>0</v>
          </cell>
          <cell r="P309">
            <v>1250</v>
          </cell>
          <cell r="Q309">
            <v>2800</v>
          </cell>
        </row>
        <row r="310">
          <cell r="D310" t="str">
            <v>02-220-00-454</v>
          </cell>
          <cell r="E310">
            <v>0</v>
          </cell>
          <cell r="F310" t="str">
            <v>Formation et perfectionnement</v>
          </cell>
          <cell r="G310">
            <v>0</v>
          </cell>
          <cell r="H310">
            <v>0</v>
          </cell>
          <cell r="I310">
            <v>0</v>
          </cell>
          <cell r="J310">
            <v>18923.43</v>
          </cell>
          <cell r="K310">
            <v>28376</v>
          </cell>
          <cell r="L310">
            <v>26758.27</v>
          </cell>
          <cell r="M310">
            <v>0</v>
          </cell>
          <cell r="N310">
            <v>6887.9</v>
          </cell>
          <cell r="O310">
            <v>0</v>
          </cell>
          <cell r="P310">
            <v>26758</v>
          </cell>
          <cell r="Q310">
            <v>8316</v>
          </cell>
        </row>
        <row r="311">
          <cell r="D311" t="str">
            <v>02-220-00-494</v>
          </cell>
          <cell r="E311">
            <v>0</v>
          </cell>
          <cell r="F311" t="str">
            <v>Cotisations versées à des associations</v>
          </cell>
          <cell r="G311">
            <v>0</v>
          </cell>
          <cell r="H311">
            <v>0</v>
          </cell>
          <cell r="I311">
            <v>0</v>
          </cell>
          <cell r="J311">
            <v>241.95</v>
          </cell>
          <cell r="K311">
            <v>275</v>
          </cell>
          <cell r="L311">
            <v>259.32</v>
          </cell>
          <cell r="M311">
            <v>0</v>
          </cell>
          <cell r="N311">
            <v>238.53</v>
          </cell>
          <cell r="O311">
            <v>0</v>
          </cell>
          <cell r="P311">
            <v>240</v>
          </cell>
          <cell r="Q311">
            <v>275</v>
          </cell>
        </row>
        <row r="312">
          <cell r="D312" t="str">
            <v>02-220-00-522</v>
          </cell>
          <cell r="E312">
            <v>0</v>
          </cell>
          <cell r="F312" t="str">
            <v>Ent. &amp; rep. bâtiments &amp; terrains</v>
          </cell>
          <cell r="G312">
            <v>0</v>
          </cell>
          <cell r="H312">
            <v>0</v>
          </cell>
          <cell r="I312">
            <v>0</v>
          </cell>
          <cell r="J312">
            <v>10471.379999999999</v>
          </cell>
          <cell r="K312">
            <v>11750</v>
          </cell>
          <cell r="L312">
            <v>11080.13</v>
          </cell>
          <cell r="M312">
            <v>0</v>
          </cell>
          <cell r="N312">
            <v>10893.84</v>
          </cell>
          <cell r="O312">
            <v>0</v>
          </cell>
          <cell r="P312">
            <v>13000</v>
          </cell>
          <cell r="Q312">
            <v>10000</v>
          </cell>
        </row>
        <row r="313">
          <cell r="D313" t="str">
            <v>02-220-00-525</v>
          </cell>
          <cell r="E313">
            <v>0</v>
          </cell>
          <cell r="F313" t="str">
            <v>Entr. &amp; rép. véhicules</v>
          </cell>
          <cell r="G313">
            <v>0</v>
          </cell>
          <cell r="H313">
            <v>0</v>
          </cell>
          <cell r="I313">
            <v>0</v>
          </cell>
          <cell r="J313">
            <v>27317.96</v>
          </cell>
          <cell r="K313">
            <v>26700</v>
          </cell>
          <cell r="L313">
            <v>25177.82</v>
          </cell>
          <cell r="M313">
            <v>0</v>
          </cell>
          <cell r="N313">
            <v>19830.23</v>
          </cell>
          <cell r="O313">
            <v>0</v>
          </cell>
          <cell r="P313">
            <v>25178</v>
          </cell>
          <cell r="Q313">
            <v>25000</v>
          </cell>
        </row>
        <row r="314">
          <cell r="D314" t="str">
            <v>02-220-00-526</v>
          </cell>
          <cell r="E314">
            <v>0</v>
          </cell>
          <cell r="F314" t="str">
            <v>Entr. &amp; rép.-machinerie,outillage &amp; equi</v>
          </cell>
          <cell r="G314">
            <v>0</v>
          </cell>
          <cell r="H314">
            <v>0</v>
          </cell>
          <cell r="I314">
            <v>0</v>
          </cell>
          <cell r="J314">
            <v>7515.85</v>
          </cell>
          <cell r="K314">
            <v>7000</v>
          </cell>
          <cell r="L314">
            <v>7400.93</v>
          </cell>
          <cell r="M314">
            <v>0</v>
          </cell>
          <cell r="N314">
            <v>7767</v>
          </cell>
          <cell r="O314">
            <v>0</v>
          </cell>
          <cell r="P314">
            <v>10000</v>
          </cell>
          <cell r="Q314">
            <v>10000</v>
          </cell>
        </row>
        <row r="315">
          <cell r="D315" t="str">
            <v>02-220-00-529</v>
          </cell>
          <cell r="E315">
            <v>0</v>
          </cell>
          <cell r="F315" t="str">
            <v>Autres - conciergerie caserne</v>
          </cell>
          <cell r="G315">
            <v>0</v>
          </cell>
          <cell r="H315">
            <v>0</v>
          </cell>
          <cell r="I315">
            <v>0</v>
          </cell>
          <cell r="J315">
            <v>3294.1</v>
          </cell>
          <cell r="K315">
            <v>3402</v>
          </cell>
          <cell r="L315">
            <v>3208.05</v>
          </cell>
          <cell r="M315">
            <v>0</v>
          </cell>
          <cell r="N315">
            <v>2854.57</v>
          </cell>
          <cell r="O315">
            <v>0</v>
          </cell>
          <cell r="P315">
            <v>3208</v>
          </cell>
          <cell r="Q315">
            <v>4464</v>
          </cell>
        </row>
        <row r="316">
          <cell r="D316" t="str">
            <v>02-220-00-610</v>
          </cell>
          <cell r="E316">
            <v>0</v>
          </cell>
          <cell r="F316" t="str">
            <v>Aliments, boissons</v>
          </cell>
          <cell r="G316">
            <v>0</v>
          </cell>
          <cell r="H316">
            <v>0</v>
          </cell>
          <cell r="I316">
            <v>0</v>
          </cell>
          <cell r="J316">
            <v>1475.72</v>
          </cell>
          <cell r="K316">
            <v>1750</v>
          </cell>
          <cell r="L316">
            <v>1650.23</v>
          </cell>
          <cell r="M316">
            <v>0</v>
          </cell>
          <cell r="N316">
            <v>1083.07</v>
          </cell>
          <cell r="O316">
            <v>0</v>
          </cell>
          <cell r="P316">
            <v>1400</v>
          </cell>
          <cell r="Q316">
            <v>1700</v>
          </cell>
        </row>
        <row r="317">
          <cell r="D317" t="str">
            <v>02-220-00-631</v>
          </cell>
          <cell r="E317">
            <v>0</v>
          </cell>
          <cell r="F317" t="str">
            <v>Carburants</v>
          </cell>
          <cell r="G317">
            <v>0</v>
          </cell>
          <cell r="H317">
            <v>0</v>
          </cell>
          <cell r="I317">
            <v>0</v>
          </cell>
          <cell r="J317">
            <v>18483.59</v>
          </cell>
          <cell r="K317">
            <v>22572</v>
          </cell>
          <cell r="L317">
            <v>20460.16</v>
          </cell>
          <cell r="M317">
            <v>0</v>
          </cell>
          <cell r="N317">
            <v>13197.14</v>
          </cell>
          <cell r="O317">
            <v>0</v>
          </cell>
          <cell r="P317">
            <v>20460</v>
          </cell>
          <cell r="Q317">
            <v>20000</v>
          </cell>
        </row>
        <row r="318">
          <cell r="D318" t="str">
            <v>02-220-00-649</v>
          </cell>
          <cell r="E318">
            <v>0</v>
          </cell>
          <cell r="F318" t="str">
            <v>Pieces et accessoires-autres</v>
          </cell>
          <cell r="G318">
            <v>0</v>
          </cell>
          <cell r="H318">
            <v>0</v>
          </cell>
          <cell r="I318">
            <v>0</v>
          </cell>
          <cell r="J318">
            <v>16445.86</v>
          </cell>
          <cell r="K318">
            <v>15000</v>
          </cell>
          <cell r="L318">
            <v>14144.84</v>
          </cell>
          <cell r="M318">
            <v>0</v>
          </cell>
          <cell r="N318">
            <v>8566.02</v>
          </cell>
          <cell r="O318">
            <v>0</v>
          </cell>
          <cell r="P318">
            <v>19000</v>
          </cell>
          <cell r="Q318">
            <v>15000</v>
          </cell>
        </row>
        <row r="319">
          <cell r="D319" t="str">
            <v>02-220-00-650</v>
          </cell>
          <cell r="E319">
            <v>0</v>
          </cell>
          <cell r="F319" t="str">
            <v>Vetements et chaussures</v>
          </cell>
          <cell r="G319">
            <v>0</v>
          </cell>
          <cell r="H319">
            <v>0</v>
          </cell>
          <cell r="I319">
            <v>0</v>
          </cell>
          <cell r="J319">
            <v>14652.96</v>
          </cell>
          <cell r="K319">
            <v>16000</v>
          </cell>
          <cell r="L319">
            <v>15087.83</v>
          </cell>
          <cell r="M319">
            <v>0</v>
          </cell>
          <cell r="N319">
            <v>7317.42</v>
          </cell>
          <cell r="O319">
            <v>0</v>
          </cell>
          <cell r="P319">
            <v>17000</v>
          </cell>
          <cell r="Q319">
            <v>17000</v>
          </cell>
        </row>
        <row r="320">
          <cell r="D320" t="str">
            <v>02-220-00-660</v>
          </cell>
          <cell r="E320">
            <v>0</v>
          </cell>
          <cell r="F320" t="str">
            <v>Articles de nettoyage</v>
          </cell>
          <cell r="G320">
            <v>0</v>
          </cell>
          <cell r="H320">
            <v>0</v>
          </cell>
          <cell r="I320">
            <v>0</v>
          </cell>
          <cell r="J320">
            <v>407.6</v>
          </cell>
          <cell r="K320">
            <v>500</v>
          </cell>
          <cell r="L320">
            <v>471.49</v>
          </cell>
          <cell r="M320">
            <v>0</v>
          </cell>
          <cell r="N320">
            <v>360.76</v>
          </cell>
          <cell r="O320">
            <v>0</v>
          </cell>
          <cell r="P320">
            <v>450</v>
          </cell>
          <cell r="Q320">
            <v>450</v>
          </cell>
        </row>
        <row r="321">
          <cell r="D321" t="str">
            <v>02-220-00-670</v>
          </cell>
          <cell r="E321">
            <v>0</v>
          </cell>
          <cell r="F321" t="str">
            <v>Fournitures de bureau, imprimes et livre</v>
          </cell>
          <cell r="G321">
            <v>0</v>
          </cell>
          <cell r="H321">
            <v>0</v>
          </cell>
          <cell r="I321">
            <v>0</v>
          </cell>
          <cell r="J321">
            <v>1654.4</v>
          </cell>
          <cell r="K321">
            <v>2000</v>
          </cell>
          <cell r="L321">
            <v>1885.98</v>
          </cell>
          <cell r="M321">
            <v>0</v>
          </cell>
          <cell r="N321">
            <v>1916.88</v>
          </cell>
          <cell r="O321">
            <v>0</v>
          </cell>
          <cell r="P321">
            <v>1886</v>
          </cell>
          <cell r="Q321">
            <v>2000</v>
          </cell>
        </row>
        <row r="322">
          <cell r="D322" t="str">
            <v>02-220-00-681</v>
          </cell>
          <cell r="E322">
            <v>0</v>
          </cell>
          <cell r="F322" t="str">
            <v>Électricité</v>
          </cell>
          <cell r="G322">
            <v>0</v>
          </cell>
          <cell r="H322">
            <v>0</v>
          </cell>
          <cell r="I322">
            <v>0</v>
          </cell>
          <cell r="J322">
            <v>8033.19</v>
          </cell>
          <cell r="K322">
            <v>8420.7999999999993</v>
          </cell>
          <cell r="L322">
            <v>7940.73</v>
          </cell>
          <cell r="M322">
            <v>0</v>
          </cell>
          <cell r="N322">
            <v>7399.71</v>
          </cell>
          <cell r="O322">
            <v>0</v>
          </cell>
          <cell r="P322">
            <v>9250</v>
          </cell>
          <cell r="Q322">
            <v>9480</v>
          </cell>
        </row>
        <row r="323">
          <cell r="D323" t="str">
            <v>02-220-00-682</v>
          </cell>
          <cell r="E323">
            <v>0</v>
          </cell>
          <cell r="F323" t="str">
            <v>Gaz pour chauffage</v>
          </cell>
          <cell r="G323">
            <v>0</v>
          </cell>
          <cell r="H323">
            <v>0</v>
          </cell>
          <cell r="I323">
            <v>0</v>
          </cell>
          <cell r="J323">
            <v>11395.63</v>
          </cell>
          <cell r="K323">
            <v>11000</v>
          </cell>
          <cell r="L323">
            <v>10387.89</v>
          </cell>
          <cell r="M323">
            <v>0</v>
          </cell>
          <cell r="N323">
            <v>11598.22</v>
          </cell>
          <cell r="O323">
            <v>0</v>
          </cell>
          <cell r="P323">
            <v>13850</v>
          </cell>
          <cell r="Q323">
            <v>14500</v>
          </cell>
        </row>
        <row r="324">
          <cell r="D324" t="str">
            <v>02-220-00-951</v>
          </cell>
          <cell r="E324">
            <v>0</v>
          </cell>
          <cell r="F324" t="str">
            <v>Quote-part m.r.c.</v>
          </cell>
          <cell r="G324">
            <v>0</v>
          </cell>
          <cell r="H324">
            <v>0</v>
          </cell>
          <cell r="I324">
            <v>0</v>
          </cell>
          <cell r="J324">
            <v>16647.96</v>
          </cell>
          <cell r="K324">
            <v>30850</v>
          </cell>
          <cell r="L324">
            <v>30850</v>
          </cell>
          <cell r="M324">
            <v>0</v>
          </cell>
          <cell r="N324">
            <v>30852</v>
          </cell>
          <cell r="O324">
            <v>0</v>
          </cell>
          <cell r="P324">
            <v>30850</v>
          </cell>
          <cell r="Q324">
            <v>36100</v>
          </cell>
        </row>
        <row r="325">
          <cell r="D325" t="str">
            <v>02-220-00-965</v>
          </cell>
          <cell r="E325">
            <v>0</v>
          </cell>
          <cell r="F325" t="str">
            <v>Immatriculation des véhicules</v>
          </cell>
          <cell r="G325">
            <v>0</v>
          </cell>
          <cell r="H325">
            <v>0</v>
          </cell>
          <cell r="I325">
            <v>0</v>
          </cell>
          <cell r="J325">
            <v>10778.71</v>
          </cell>
          <cell r="K325">
            <v>9000</v>
          </cell>
          <cell r="L325">
            <v>9000</v>
          </cell>
          <cell r="M325">
            <v>0</v>
          </cell>
          <cell r="N325">
            <v>7626.33</v>
          </cell>
          <cell r="O325">
            <v>0</v>
          </cell>
          <cell r="P325">
            <v>9000</v>
          </cell>
          <cell r="Q325">
            <v>9000</v>
          </cell>
        </row>
        <row r="326">
          <cell r="D326" t="str">
            <v>02-220-00-975</v>
          </cell>
          <cell r="E326">
            <v>0</v>
          </cell>
          <cell r="F326" t="str">
            <v>Amortissement des immobilisations</v>
          </cell>
          <cell r="G326">
            <v>0</v>
          </cell>
          <cell r="H326">
            <v>0</v>
          </cell>
          <cell r="I326">
            <v>0</v>
          </cell>
          <cell r="J326">
            <v>163678.98000000001</v>
          </cell>
          <cell r="K326">
            <v>164223</v>
          </cell>
          <cell r="L326">
            <v>164223</v>
          </cell>
          <cell r="M326">
            <v>0</v>
          </cell>
          <cell r="N326">
            <v>164220</v>
          </cell>
          <cell r="O326">
            <v>0</v>
          </cell>
          <cell r="P326">
            <v>164223</v>
          </cell>
          <cell r="Q326">
            <v>163679</v>
          </cell>
        </row>
        <row r="327">
          <cell r="D327" t="str">
            <v>02-230-10-141</v>
          </cell>
          <cell r="E327">
            <v>0</v>
          </cell>
          <cell r="F327" t="str">
            <v>Salaire régulier</v>
          </cell>
          <cell r="G327">
            <v>0</v>
          </cell>
          <cell r="H327">
            <v>0</v>
          </cell>
          <cell r="I327">
            <v>0</v>
          </cell>
          <cell r="J327">
            <v>68566</v>
          </cell>
          <cell r="K327">
            <v>81924</v>
          </cell>
          <cell r="L327">
            <v>81924</v>
          </cell>
          <cell r="M327">
            <v>0</v>
          </cell>
          <cell r="N327">
            <v>60497.65</v>
          </cell>
          <cell r="O327">
            <v>0</v>
          </cell>
          <cell r="P327">
            <v>71599.06</v>
          </cell>
          <cell r="Q327">
            <v>82108</v>
          </cell>
        </row>
        <row r="328">
          <cell r="D328" t="str">
            <v>02-230-10-142</v>
          </cell>
          <cell r="E328">
            <v>0</v>
          </cell>
          <cell r="F328" t="str">
            <v>Heures supplémentaires</v>
          </cell>
          <cell r="G328">
            <v>0</v>
          </cell>
          <cell r="H328">
            <v>0</v>
          </cell>
          <cell r="I328">
            <v>0</v>
          </cell>
          <cell r="J328">
            <v>570.47</v>
          </cell>
          <cell r="K328">
            <v>3358</v>
          </cell>
          <cell r="L328">
            <v>3358</v>
          </cell>
          <cell r="M328">
            <v>0</v>
          </cell>
          <cell r="N328">
            <v>322.89</v>
          </cell>
          <cell r="O328">
            <v>0</v>
          </cell>
          <cell r="P328">
            <v>2273.61</v>
          </cell>
          <cell r="Q328">
            <v>2237</v>
          </cell>
        </row>
        <row r="329">
          <cell r="D329" t="str">
            <v>02-230-10-143</v>
          </cell>
          <cell r="E329">
            <v>0</v>
          </cell>
          <cell r="F329" t="str">
            <v>Primes</v>
          </cell>
          <cell r="G329">
            <v>0</v>
          </cell>
          <cell r="H329">
            <v>0</v>
          </cell>
          <cell r="I329">
            <v>0</v>
          </cell>
          <cell r="J329">
            <v>2163.58</v>
          </cell>
          <cell r="K329">
            <v>3089</v>
          </cell>
          <cell r="L329">
            <v>3089</v>
          </cell>
          <cell r="M329">
            <v>0</v>
          </cell>
          <cell r="N329">
            <v>2271.46</v>
          </cell>
          <cell r="O329">
            <v>0</v>
          </cell>
          <cell r="P329">
            <v>2719.66</v>
          </cell>
          <cell r="Q329">
            <v>3089</v>
          </cell>
        </row>
        <row r="330">
          <cell r="D330" t="str">
            <v>02-230-10-144</v>
          </cell>
          <cell r="E330">
            <v>0</v>
          </cell>
          <cell r="F330" t="str">
            <v>Congé de maladies</v>
          </cell>
          <cell r="G330">
            <v>0</v>
          </cell>
          <cell r="H330">
            <v>0</v>
          </cell>
          <cell r="I330">
            <v>0</v>
          </cell>
          <cell r="J330">
            <v>2803.91</v>
          </cell>
          <cell r="K330">
            <v>458</v>
          </cell>
          <cell r="L330">
            <v>458</v>
          </cell>
          <cell r="M330">
            <v>0</v>
          </cell>
          <cell r="N330">
            <v>0</v>
          </cell>
          <cell r="O330">
            <v>0</v>
          </cell>
          <cell r="P330">
            <v>1602.35</v>
          </cell>
          <cell r="Q330">
            <v>1687</v>
          </cell>
        </row>
        <row r="331">
          <cell r="D331" t="str">
            <v>02-230-10-145</v>
          </cell>
          <cell r="E331">
            <v>0</v>
          </cell>
          <cell r="F331" t="str">
            <v>Vacances en % 1er répondants</v>
          </cell>
          <cell r="G331">
            <v>0</v>
          </cell>
          <cell r="H331">
            <v>0</v>
          </cell>
          <cell r="I331">
            <v>0</v>
          </cell>
          <cell r="J331">
            <v>3073.99</v>
          </cell>
          <cell r="K331">
            <v>12988</v>
          </cell>
          <cell r="L331">
            <v>12988</v>
          </cell>
          <cell r="M331">
            <v>0</v>
          </cell>
          <cell r="N331">
            <v>3409.92</v>
          </cell>
          <cell r="O331">
            <v>0</v>
          </cell>
          <cell r="P331">
            <v>6109.11</v>
          </cell>
          <cell r="Q331">
            <v>5917</v>
          </cell>
        </row>
        <row r="332">
          <cell r="D332" t="str">
            <v>02-230-10-146</v>
          </cell>
          <cell r="E332">
            <v>0</v>
          </cell>
          <cell r="F332" t="str">
            <v>Congés fériés et mobiles</v>
          </cell>
          <cell r="G332">
            <v>0</v>
          </cell>
          <cell r="H332">
            <v>0</v>
          </cell>
          <cell r="I332">
            <v>0</v>
          </cell>
          <cell r="J332">
            <v>1562.98</v>
          </cell>
          <cell r="K332">
            <v>2259</v>
          </cell>
          <cell r="L332">
            <v>2259</v>
          </cell>
          <cell r="M332">
            <v>0</v>
          </cell>
          <cell r="N332">
            <v>1415.24</v>
          </cell>
          <cell r="O332">
            <v>0</v>
          </cell>
          <cell r="P332">
            <v>1415.24</v>
          </cell>
          <cell r="Q332">
            <v>2366</v>
          </cell>
        </row>
        <row r="333">
          <cell r="D333" t="str">
            <v>02-230-10-147</v>
          </cell>
          <cell r="E333">
            <v>0</v>
          </cell>
          <cell r="F333" t="str">
            <v>Congés parentaux</v>
          </cell>
          <cell r="G333">
            <v>0</v>
          </cell>
          <cell r="H333">
            <v>0</v>
          </cell>
          <cell r="I333">
            <v>0</v>
          </cell>
          <cell r="J333">
            <v>243.89</v>
          </cell>
          <cell r="K333">
            <v>484</v>
          </cell>
          <cell r="L333">
            <v>484</v>
          </cell>
          <cell r="M333">
            <v>0</v>
          </cell>
          <cell r="N333">
            <v>382.84</v>
          </cell>
          <cell r="O333">
            <v>0</v>
          </cell>
          <cell r="P333">
            <v>382.84</v>
          </cell>
          <cell r="Q333">
            <v>507</v>
          </cell>
        </row>
        <row r="334">
          <cell r="D334" t="str">
            <v>02-230-10-149</v>
          </cell>
          <cell r="E334">
            <v>0</v>
          </cell>
          <cell r="F334" t="str">
            <v>Formation</v>
          </cell>
          <cell r="G334">
            <v>0</v>
          </cell>
          <cell r="H334">
            <v>0</v>
          </cell>
          <cell r="I334">
            <v>0</v>
          </cell>
          <cell r="J334">
            <v>427.75</v>
          </cell>
          <cell r="K334">
            <v>4739</v>
          </cell>
          <cell r="L334">
            <v>4739</v>
          </cell>
          <cell r="M334">
            <v>0</v>
          </cell>
          <cell r="N334">
            <v>352.52</v>
          </cell>
          <cell r="O334">
            <v>0</v>
          </cell>
          <cell r="P334">
            <v>352.52</v>
          </cell>
          <cell r="Q334">
            <v>4769</v>
          </cell>
        </row>
        <row r="335">
          <cell r="D335" t="str">
            <v>02-230-10-212</v>
          </cell>
          <cell r="E335">
            <v>0</v>
          </cell>
          <cell r="F335" t="str">
            <v>Régime de retraite des employés</v>
          </cell>
          <cell r="G335">
            <v>0</v>
          </cell>
          <cell r="H335">
            <v>0</v>
          </cell>
          <cell r="I335">
            <v>0</v>
          </cell>
          <cell r="J335">
            <v>1921.36</v>
          </cell>
          <cell r="K335">
            <v>2104</v>
          </cell>
          <cell r="L335">
            <v>2104</v>
          </cell>
          <cell r="M335">
            <v>0</v>
          </cell>
          <cell r="N335">
            <v>2505.5100000000002</v>
          </cell>
          <cell r="O335">
            <v>0</v>
          </cell>
          <cell r="P335">
            <v>2916.45</v>
          </cell>
          <cell r="Q335">
            <v>2823</v>
          </cell>
        </row>
        <row r="336">
          <cell r="D336" t="str">
            <v>02-230-10-222</v>
          </cell>
          <cell r="E336">
            <v>0</v>
          </cell>
          <cell r="F336" t="str">
            <v>Régie des rentes du québec</v>
          </cell>
          <cell r="G336">
            <v>0</v>
          </cell>
          <cell r="H336">
            <v>0</v>
          </cell>
          <cell r="I336">
            <v>0</v>
          </cell>
          <cell r="J336">
            <v>2744.01</v>
          </cell>
          <cell r="K336">
            <v>5165</v>
          </cell>
          <cell r="L336">
            <v>5165</v>
          </cell>
          <cell r="M336">
            <v>0</v>
          </cell>
          <cell r="N336">
            <v>2296.96</v>
          </cell>
          <cell r="O336">
            <v>0</v>
          </cell>
          <cell r="P336">
            <v>3140.51</v>
          </cell>
          <cell r="Q336">
            <v>4821</v>
          </cell>
        </row>
        <row r="337">
          <cell r="D337" t="str">
            <v>02-230-10-232</v>
          </cell>
          <cell r="E337">
            <v>0</v>
          </cell>
          <cell r="F337" t="str">
            <v>Assurance-emploi</v>
          </cell>
          <cell r="G337">
            <v>0</v>
          </cell>
          <cell r="H337">
            <v>0</v>
          </cell>
          <cell r="I337">
            <v>0</v>
          </cell>
          <cell r="J337">
            <v>503.6</v>
          </cell>
          <cell r="K337">
            <v>1861</v>
          </cell>
          <cell r="L337">
            <v>1861</v>
          </cell>
          <cell r="M337">
            <v>0</v>
          </cell>
          <cell r="N337">
            <v>501.1</v>
          </cell>
          <cell r="O337">
            <v>0</v>
          </cell>
          <cell r="P337">
            <v>812.37</v>
          </cell>
          <cell r="Q337">
            <v>1801</v>
          </cell>
        </row>
        <row r="338">
          <cell r="D338" t="str">
            <v>02-230-10-242</v>
          </cell>
          <cell r="E338">
            <v>0</v>
          </cell>
          <cell r="F338" t="str">
            <v>Fonds des services de santé</v>
          </cell>
          <cell r="G338">
            <v>0</v>
          </cell>
          <cell r="H338">
            <v>0</v>
          </cell>
          <cell r="I338">
            <v>0</v>
          </cell>
          <cell r="J338">
            <v>3113.21</v>
          </cell>
          <cell r="K338">
            <v>4656</v>
          </cell>
          <cell r="L338">
            <v>4656</v>
          </cell>
          <cell r="M338">
            <v>0</v>
          </cell>
          <cell r="N338">
            <v>2806.05</v>
          </cell>
          <cell r="O338">
            <v>0</v>
          </cell>
          <cell r="P338">
            <v>3564.41</v>
          </cell>
          <cell r="Q338">
            <v>4374</v>
          </cell>
        </row>
        <row r="339">
          <cell r="D339" t="str">
            <v>02-230-10-252</v>
          </cell>
          <cell r="E339">
            <v>0</v>
          </cell>
          <cell r="F339" t="str">
            <v>Cotisation à la csst</v>
          </cell>
          <cell r="G339">
            <v>0</v>
          </cell>
          <cell r="H339">
            <v>0</v>
          </cell>
          <cell r="I339">
            <v>0</v>
          </cell>
          <cell r="J339">
            <v>1423.87</v>
          </cell>
          <cell r="K339">
            <v>2469</v>
          </cell>
          <cell r="L339">
            <v>2469</v>
          </cell>
          <cell r="M339">
            <v>0</v>
          </cell>
          <cell r="N339">
            <v>1098.56</v>
          </cell>
          <cell r="O339">
            <v>0</v>
          </cell>
          <cell r="P339">
            <v>1482.63</v>
          </cell>
          <cell r="Q339">
            <v>2075</v>
          </cell>
        </row>
        <row r="340">
          <cell r="D340" t="str">
            <v>02-230-10-262</v>
          </cell>
          <cell r="E340">
            <v>0</v>
          </cell>
          <cell r="F340" t="str">
            <v>RQAP/employés - employeur</v>
          </cell>
          <cell r="G340">
            <v>0</v>
          </cell>
          <cell r="H340">
            <v>0</v>
          </cell>
          <cell r="I340">
            <v>0</v>
          </cell>
          <cell r="J340">
            <v>557.51</v>
          </cell>
          <cell r="K340">
            <v>842</v>
          </cell>
          <cell r="L340">
            <v>842</v>
          </cell>
          <cell r="M340">
            <v>0</v>
          </cell>
          <cell r="N340">
            <v>534.08000000000004</v>
          </cell>
          <cell r="O340">
            <v>0</v>
          </cell>
          <cell r="P340">
            <v>682.24</v>
          </cell>
          <cell r="Q340">
            <v>777</v>
          </cell>
        </row>
        <row r="341">
          <cell r="D341" t="str">
            <v>02-230-10-281</v>
          </cell>
          <cell r="E341">
            <v>0</v>
          </cell>
          <cell r="F341" t="str">
            <v>Assurance-vie</v>
          </cell>
          <cell r="G341">
            <v>0</v>
          </cell>
          <cell r="H341">
            <v>0</v>
          </cell>
          <cell r="I341">
            <v>0</v>
          </cell>
          <cell r="J341">
            <v>14.6</v>
          </cell>
          <cell r="K341">
            <v>0</v>
          </cell>
          <cell r="L341">
            <v>0</v>
          </cell>
          <cell r="M341">
            <v>0</v>
          </cell>
          <cell r="N341">
            <v>3.97</v>
          </cell>
          <cell r="O341">
            <v>0</v>
          </cell>
          <cell r="P341">
            <v>3.97</v>
          </cell>
          <cell r="Q341">
            <v>0</v>
          </cell>
        </row>
        <row r="342">
          <cell r="D342" t="str">
            <v>02-230-10-282</v>
          </cell>
          <cell r="E342">
            <v>0</v>
          </cell>
          <cell r="F342" t="str">
            <v>Assurance-salaire</v>
          </cell>
          <cell r="G342">
            <v>0</v>
          </cell>
          <cell r="H342">
            <v>0</v>
          </cell>
          <cell r="I342">
            <v>0</v>
          </cell>
          <cell r="J342">
            <v>1069.95</v>
          </cell>
          <cell r="K342">
            <v>673</v>
          </cell>
          <cell r="L342">
            <v>673</v>
          </cell>
          <cell r="M342">
            <v>0</v>
          </cell>
          <cell r="N342">
            <v>594.9</v>
          </cell>
          <cell r="O342">
            <v>0</v>
          </cell>
          <cell r="P342">
            <v>861.26</v>
          </cell>
          <cell r="Q342">
            <v>1634</v>
          </cell>
        </row>
        <row r="343">
          <cell r="D343" t="str">
            <v>02-230-10-310</v>
          </cell>
          <cell r="E343">
            <v>0</v>
          </cell>
          <cell r="F343" t="str">
            <v>Frais déplacement du personnel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250</v>
          </cell>
          <cell r="L343">
            <v>235.75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250</v>
          </cell>
        </row>
        <row r="344">
          <cell r="D344" t="str">
            <v>02-230-10-331</v>
          </cell>
          <cell r="E344">
            <v>0</v>
          </cell>
          <cell r="F344" t="str">
            <v>Téléphone</v>
          </cell>
          <cell r="G344">
            <v>0</v>
          </cell>
          <cell r="H344">
            <v>0</v>
          </cell>
          <cell r="I344">
            <v>0</v>
          </cell>
          <cell r="J344">
            <v>3183.21</v>
          </cell>
          <cell r="K344">
            <v>4152</v>
          </cell>
          <cell r="L344">
            <v>3915.29</v>
          </cell>
          <cell r="M344">
            <v>0</v>
          </cell>
          <cell r="N344">
            <v>2778.57</v>
          </cell>
          <cell r="O344">
            <v>0</v>
          </cell>
          <cell r="P344">
            <v>3500</v>
          </cell>
          <cell r="Q344">
            <v>4356</v>
          </cell>
        </row>
        <row r="345">
          <cell r="D345" t="str">
            <v>02-230-10-341</v>
          </cell>
          <cell r="E345">
            <v>0</v>
          </cell>
          <cell r="F345" t="str">
            <v>Publicité et promotion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900</v>
          </cell>
          <cell r="L345">
            <v>848.69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D346" t="str">
            <v>02-230-10-422</v>
          </cell>
          <cell r="E346">
            <v>0</v>
          </cell>
          <cell r="F346" t="str">
            <v>Responsabilité publique</v>
          </cell>
          <cell r="G346">
            <v>0</v>
          </cell>
          <cell r="H346">
            <v>0</v>
          </cell>
          <cell r="I346">
            <v>0</v>
          </cell>
          <cell r="J346">
            <v>979.86</v>
          </cell>
          <cell r="K346">
            <v>1010</v>
          </cell>
          <cell r="L346">
            <v>1010</v>
          </cell>
          <cell r="M346">
            <v>0</v>
          </cell>
          <cell r="N346">
            <v>0</v>
          </cell>
          <cell r="O346">
            <v>0</v>
          </cell>
          <cell r="P346">
            <v>1010</v>
          </cell>
          <cell r="Q346">
            <v>718</v>
          </cell>
        </row>
        <row r="347">
          <cell r="D347" t="str">
            <v>02-230-10-424</v>
          </cell>
          <cell r="E347">
            <v>0</v>
          </cell>
          <cell r="F347" t="str">
            <v>Assurance véhicules moteurs</v>
          </cell>
          <cell r="G347">
            <v>0</v>
          </cell>
          <cell r="H347">
            <v>0</v>
          </cell>
          <cell r="I347">
            <v>0</v>
          </cell>
          <cell r="J347">
            <v>435.31</v>
          </cell>
          <cell r="K347">
            <v>515</v>
          </cell>
          <cell r="L347">
            <v>515</v>
          </cell>
          <cell r="M347">
            <v>0</v>
          </cell>
          <cell r="N347">
            <v>0</v>
          </cell>
          <cell r="O347">
            <v>0</v>
          </cell>
          <cell r="P347">
            <v>515</v>
          </cell>
          <cell r="Q347">
            <v>614</v>
          </cell>
        </row>
        <row r="348">
          <cell r="D348" t="str">
            <v>02-230-10-454</v>
          </cell>
          <cell r="E348">
            <v>0</v>
          </cell>
          <cell r="F348" t="str">
            <v>Formation et perfectionnement</v>
          </cell>
          <cell r="G348">
            <v>0</v>
          </cell>
          <cell r="H348">
            <v>0</v>
          </cell>
          <cell r="I348">
            <v>0</v>
          </cell>
          <cell r="J348">
            <v>-65.84</v>
          </cell>
          <cell r="K348">
            <v>500</v>
          </cell>
          <cell r="L348">
            <v>471.49</v>
          </cell>
          <cell r="M348">
            <v>0</v>
          </cell>
          <cell r="N348">
            <v>-78.56</v>
          </cell>
          <cell r="O348">
            <v>0</v>
          </cell>
          <cell r="P348">
            <v>0</v>
          </cell>
          <cell r="Q348">
            <v>400</v>
          </cell>
        </row>
        <row r="349">
          <cell r="D349" t="str">
            <v>02-230-10-525</v>
          </cell>
          <cell r="E349">
            <v>0</v>
          </cell>
          <cell r="F349" t="str">
            <v>Ent.&amp; réparation véhicules</v>
          </cell>
          <cell r="G349">
            <v>0</v>
          </cell>
          <cell r="H349">
            <v>0</v>
          </cell>
          <cell r="I349">
            <v>0</v>
          </cell>
          <cell r="J349">
            <v>1737.56</v>
          </cell>
          <cell r="K349">
            <v>1000</v>
          </cell>
          <cell r="L349">
            <v>942.99</v>
          </cell>
          <cell r="M349">
            <v>0</v>
          </cell>
          <cell r="N349">
            <v>776.07</v>
          </cell>
          <cell r="O349">
            <v>0</v>
          </cell>
          <cell r="P349">
            <v>943</v>
          </cell>
          <cell r="Q349">
            <v>1000</v>
          </cell>
        </row>
        <row r="350">
          <cell r="D350" t="str">
            <v>02-230-10-610</v>
          </cell>
          <cell r="E350">
            <v>0</v>
          </cell>
          <cell r="F350" t="str">
            <v>Aliments, boissons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50</v>
          </cell>
          <cell r="L350">
            <v>47.15</v>
          </cell>
          <cell r="M350">
            <v>0</v>
          </cell>
          <cell r="N350">
            <v>0</v>
          </cell>
          <cell r="O350">
            <v>0</v>
          </cell>
          <cell r="P350">
            <v>50</v>
          </cell>
          <cell r="Q350">
            <v>50</v>
          </cell>
        </row>
        <row r="351">
          <cell r="D351" t="str">
            <v>02-230-10-631</v>
          </cell>
          <cell r="E351">
            <v>0</v>
          </cell>
          <cell r="F351" t="str">
            <v>Carburants</v>
          </cell>
          <cell r="G351">
            <v>0</v>
          </cell>
          <cell r="H351">
            <v>0</v>
          </cell>
          <cell r="I351">
            <v>0</v>
          </cell>
          <cell r="J351">
            <v>1134.04</v>
          </cell>
          <cell r="K351">
            <v>1500</v>
          </cell>
          <cell r="L351">
            <v>1414.48</v>
          </cell>
          <cell r="M351">
            <v>0</v>
          </cell>
          <cell r="N351">
            <v>917.15</v>
          </cell>
          <cell r="O351">
            <v>0</v>
          </cell>
          <cell r="P351">
            <v>1414</v>
          </cell>
          <cell r="Q351">
            <v>1500</v>
          </cell>
        </row>
        <row r="352">
          <cell r="D352" t="str">
            <v>02-230-10-691</v>
          </cell>
          <cell r="E352">
            <v>0</v>
          </cell>
          <cell r="F352" t="str">
            <v>Médicaments et founitures médicales</v>
          </cell>
          <cell r="G352">
            <v>0</v>
          </cell>
          <cell r="H352">
            <v>0</v>
          </cell>
          <cell r="I352">
            <v>0</v>
          </cell>
          <cell r="J352">
            <v>1533.05</v>
          </cell>
          <cell r="K352">
            <v>1200</v>
          </cell>
          <cell r="L352">
            <v>1131.5899999999999</v>
          </cell>
          <cell r="M352">
            <v>0</v>
          </cell>
          <cell r="N352">
            <v>635.5</v>
          </cell>
          <cell r="O352">
            <v>0</v>
          </cell>
          <cell r="P352">
            <v>1132</v>
          </cell>
          <cell r="Q352">
            <v>1200</v>
          </cell>
        </row>
        <row r="353">
          <cell r="D353" t="str">
            <v>02-230-10-965</v>
          </cell>
          <cell r="E353">
            <v>0</v>
          </cell>
          <cell r="F353" t="str">
            <v>Immatriculation des véhicules</v>
          </cell>
          <cell r="G353">
            <v>0</v>
          </cell>
          <cell r="H353">
            <v>0</v>
          </cell>
          <cell r="I353">
            <v>0</v>
          </cell>
          <cell r="J353">
            <v>906.04</v>
          </cell>
          <cell r="K353">
            <v>892</v>
          </cell>
          <cell r="L353">
            <v>892</v>
          </cell>
          <cell r="M353">
            <v>0</v>
          </cell>
          <cell r="N353">
            <v>0</v>
          </cell>
          <cell r="O353">
            <v>0</v>
          </cell>
          <cell r="P353">
            <v>892</v>
          </cell>
          <cell r="Q353">
            <v>906</v>
          </cell>
        </row>
        <row r="354">
          <cell r="D354" t="str">
            <v>02-230-20-222</v>
          </cell>
          <cell r="E354">
            <v>0</v>
          </cell>
          <cell r="F354" t="str">
            <v>RRQ/employés - employeur</v>
          </cell>
          <cell r="G354">
            <v>0</v>
          </cell>
          <cell r="H354">
            <v>0</v>
          </cell>
          <cell r="I354">
            <v>0</v>
          </cell>
          <cell r="J354">
            <v>53.71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D355" t="str">
            <v>02-230-20-242</v>
          </cell>
          <cell r="E355">
            <v>0</v>
          </cell>
          <cell r="F355" t="str">
            <v>FSS/employés - employeur</v>
          </cell>
          <cell r="G355">
            <v>0</v>
          </cell>
          <cell r="H355">
            <v>0</v>
          </cell>
          <cell r="I355">
            <v>0</v>
          </cell>
          <cell r="J355">
            <v>7.98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D356" t="str">
            <v>02-230-20-412</v>
          </cell>
          <cell r="E356">
            <v>0</v>
          </cell>
          <cell r="F356" t="str">
            <v>Mesures d'urgence - services juridiques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5000</v>
          </cell>
          <cell r="L356">
            <v>4714.95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D357" t="str">
            <v>02-230-20-499</v>
          </cell>
          <cell r="E357">
            <v>0</v>
          </cell>
          <cell r="F357" t="str">
            <v>Mesures d'urgence - autres</v>
          </cell>
          <cell r="G357">
            <v>0</v>
          </cell>
          <cell r="H357">
            <v>0</v>
          </cell>
          <cell r="I357">
            <v>0</v>
          </cell>
          <cell r="J357">
            <v>5046.8</v>
          </cell>
          <cell r="K357">
            <v>5000</v>
          </cell>
          <cell r="L357">
            <v>4714.95</v>
          </cell>
          <cell r="M357">
            <v>0</v>
          </cell>
          <cell r="N357">
            <v>1561.8</v>
          </cell>
          <cell r="O357">
            <v>0</v>
          </cell>
          <cell r="P357">
            <v>2000</v>
          </cell>
          <cell r="Q357">
            <v>0</v>
          </cell>
        </row>
        <row r="358">
          <cell r="D358" t="str">
            <v>02-290-00-459</v>
          </cell>
          <cell r="E358">
            <v>0</v>
          </cell>
          <cell r="F358" t="str">
            <v>Contrat surveillance animaux</v>
          </cell>
          <cell r="G358">
            <v>0</v>
          </cell>
          <cell r="H358">
            <v>0</v>
          </cell>
          <cell r="I358">
            <v>0</v>
          </cell>
          <cell r="J358">
            <v>29459.84</v>
          </cell>
          <cell r="K358">
            <v>28352.2</v>
          </cell>
          <cell r="L358">
            <v>26735.83</v>
          </cell>
          <cell r="M358">
            <v>0</v>
          </cell>
          <cell r="N358">
            <v>23173.87</v>
          </cell>
          <cell r="O358">
            <v>0</v>
          </cell>
          <cell r="P358">
            <v>26736</v>
          </cell>
          <cell r="Q358">
            <v>29300</v>
          </cell>
        </row>
        <row r="359">
          <cell r="D359" t="str">
            <v>02-290-00-670</v>
          </cell>
          <cell r="E359">
            <v>0</v>
          </cell>
          <cell r="F359" t="str">
            <v>Fournitures de bureau (plaques)</v>
          </cell>
          <cell r="G359">
            <v>0</v>
          </cell>
          <cell r="H359">
            <v>0</v>
          </cell>
          <cell r="I359">
            <v>0</v>
          </cell>
          <cell r="J359">
            <v>357.53</v>
          </cell>
          <cell r="K359">
            <v>400</v>
          </cell>
          <cell r="L359">
            <v>377.2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400</v>
          </cell>
        </row>
        <row r="360">
          <cell r="D360" t="str">
            <v>02-320-00-141</v>
          </cell>
          <cell r="E360">
            <v>0</v>
          </cell>
          <cell r="F360" t="str">
            <v>Salaire regulier</v>
          </cell>
          <cell r="G360">
            <v>0</v>
          </cell>
          <cell r="H360">
            <v>0</v>
          </cell>
          <cell r="I360">
            <v>0</v>
          </cell>
          <cell r="J360">
            <v>521530.77</v>
          </cell>
          <cell r="K360">
            <v>612041</v>
          </cell>
          <cell r="L360">
            <v>575466</v>
          </cell>
          <cell r="M360">
            <v>0</v>
          </cell>
          <cell r="N360">
            <v>499180.75</v>
          </cell>
          <cell r="O360">
            <v>0</v>
          </cell>
          <cell r="P360">
            <v>562496.9</v>
          </cell>
          <cell r="Q360">
            <v>678739</v>
          </cell>
        </row>
        <row r="361">
          <cell r="D361" t="str">
            <v>02-320-00-142</v>
          </cell>
          <cell r="E361">
            <v>0</v>
          </cell>
          <cell r="F361" t="str">
            <v>Heures supplementaires</v>
          </cell>
          <cell r="G361">
            <v>0</v>
          </cell>
          <cell r="H361">
            <v>0</v>
          </cell>
          <cell r="I361">
            <v>0</v>
          </cell>
          <cell r="J361">
            <v>13942.74</v>
          </cell>
          <cell r="K361">
            <v>16639</v>
          </cell>
          <cell r="L361">
            <v>16639</v>
          </cell>
          <cell r="M361">
            <v>0</v>
          </cell>
          <cell r="N361">
            <v>8902.18</v>
          </cell>
          <cell r="O361">
            <v>0</v>
          </cell>
          <cell r="P361">
            <v>12990.94</v>
          </cell>
          <cell r="Q361">
            <v>20531</v>
          </cell>
        </row>
        <row r="362">
          <cell r="D362" t="str">
            <v>02-320-00-143</v>
          </cell>
          <cell r="E362">
            <v>0</v>
          </cell>
          <cell r="F362" t="str">
            <v>Primes</v>
          </cell>
          <cell r="G362">
            <v>0</v>
          </cell>
          <cell r="H362">
            <v>0</v>
          </cell>
          <cell r="I362">
            <v>0</v>
          </cell>
          <cell r="J362">
            <v>7767.84</v>
          </cell>
          <cell r="K362">
            <v>11096</v>
          </cell>
          <cell r="L362">
            <v>11096</v>
          </cell>
          <cell r="M362">
            <v>0</v>
          </cell>
          <cell r="N362">
            <v>11876.2</v>
          </cell>
          <cell r="O362">
            <v>0</v>
          </cell>
          <cell r="P362">
            <v>12434.2</v>
          </cell>
          <cell r="Q362">
            <v>11148</v>
          </cell>
        </row>
        <row r="363">
          <cell r="D363" t="str">
            <v>02-320-00-144</v>
          </cell>
          <cell r="E363">
            <v>0</v>
          </cell>
          <cell r="F363" t="str">
            <v>Congés de maladies</v>
          </cell>
          <cell r="G363">
            <v>0</v>
          </cell>
          <cell r="H363">
            <v>0</v>
          </cell>
          <cell r="I363">
            <v>0</v>
          </cell>
          <cell r="J363">
            <v>40241.26</v>
          </cell>
          <cell r="K363">
            <v>15714</v>
          </cell>
          <cell r="L363">
            <v>16714</v>
          </cell>
          <cell r="M363">
            <v>0</v>
          </cell>
          <cell r="N363">
            <v>20900.39</v>
          </cell>
          <cell r="O363">
            <v>0</v>
          </cell>
          <cell r="P363">
            <v>37655.449999999997</v>
          </cell>
          <cell r="Q363">
            <v>16598</v>
          </cell>
        </row>
        <row r="364">
          <cell r="D364" t="str">
            <v>02-320-00-145</v>
          </cell>
          <cell r="E364">
            <v>0</v>
          </cell>
          <cell r="F364" t="str">
            <v>Jours de vacances</v>
          </cell>
          <cell r="G364">
            <v>0</v>
          </cell>
          <cell r="H364">
            <v>0</v>
          </cell>
          <cell r="I364">
            <v>0</v>
          </cell>
          <cell r="J364">
            <v>57693.13</v>
          </cell>
          <cell r="K364">
            <v>95467</v>
          </cell>
          <cell r="L364">
            <v>95467</v>
          </cell>
          <cell r="M364">
            <v>0</v>
          </cell>
          <cell r="N364">
            <v>56897.36</v>
          </cell>
          <cell r="O364">
            <v>0</v>
          </cell>
          <cell r="P364">
            <v>84113.2</v>
          </cell>
          <cell r="Q364">
            <v>59689</v>
          </cell>
        </row>
        <row r="365">
          <cell r="D365" t="str">
            <v>02-320-00-146</v>
          </cell>
          <cell r="E365">
            <v>0</v>
          </cell>
          <cell r="F365" t="str">
            <v>Conges feries &amp; mobiles</v>
          </cell>
          <cell r="G365">
            <v>0</v>
          </cell>
          <cell r="H365">
            <v>0</v>
          </cell>
          <cell r="I365">
            <v>0</v>
          </cell>
          <cell r="J365">
            <v>30153.34</v>
          </cell>
          <cell r="K365">
            <v>37144</v>
          </cell>
          <cell r="L365">
            <v>37144</v>
          </cell>
          <cell r="M365">
            <v>0</v>
          </cell>
          <cell r="N365">
            <v>26024.11</v>
          </cell>
          <cell r="O365">
            <v>0</v>
          </cell>
          <cell r="P365">
            <v>26024.11</v>
          </cell>
          <cell r="Q365">
            <v>38316</v>
          </cell>
        </row>
        <row r="366">
          <cell r="D366" t="str">
            <v>02-320-00-147</v>
          </cell>
          <cell r="E366">
            <v>0</v>
          </cell>
          <cell r="F366" t="str">
            <v>Conges parentaux</v>
          </cell>
          <cell r="G366">
            <v>0</v>
          </cell>
          <cell r="H366">
            <v>0</v>
          </cell>
          <cell r="I366">
            <v>0</v>
          </cell>
          <cell r="J366">
            <v>1731.88</v>
          </cell>
          <cell r="K366">
            <v>7492</v>
          </cell>
          <cell r="L366">
            <v>7492</v>
          </cell>
          <cell r="M366">
            <v>0</v>
          </cell>
          <cell r="N366">
            <v>1606.98</v>
          </cell>
          <cell r="O366">
            <v>0</v>
          </cell>
          <cell r="P366">
            <v>1606.98</v>
          </cell>
          <cell r="Q366">
            <v>7728</v>
          </cell>
        </row>
        <row r="367">
          <cell r="D367" t="str">
            <v>02-320-00-149</v>
          </cell>
          <cell r="E367">
            <v>0</v>
          </cell>
          <cell r="F367" t="str">
            <v>Formation</v>
          </cell>
          <cell r="G367">
            <v>0</v>
          </cell>
          <cell r="H367">
            <v>0</v>
          </cell>
          <cell r="I367">
            <v>0</v>
          </cell>
          <cell r="J367">
            <v>1617.26</v>
          </cell>
          <cell r="K367">
            <v>10613</v>
          </cell>
          <cell r="L367">
            <v>10613</v>
          </cell>
          <cell r="M367">
            <v>0</v>
          </cell>
          <cell r="N367">
            <v>301.45999999999998</v>
          </cell>
          <cell r="O367">
            <v>0</v>
          </cell>
          <cell r="P367">
            <v>301.45999999999998</v>
          </cell>
          <cell r="Q367">
            <v>10948</v>
          </cell>
        </row>
        <row r="368">
          <cell r="D368" t="str">
            <v>02-320-00-212</v>
          </cell>
          <cell r="E368">
            <v>0</v>
          </cell>
          <cell r="F368" t="str">
            <v>Régime de retraite des employés</v>
          </cell>
          <cell r="G368">
            <v>0</v>
          </cell>
          <cell r="H368">
            <v>0</v>
          </cell>
          <cell r="I368">
            <v>0</v>
          </cell>
          <cell r="J368">
            <v>38892.6</v>
          </cell>
          <cell r="K368">
            <v>39513</v>
          </cell>
          <cell r="L368">
            <v>39513</v>
          </cell>
          <cell r="M368">
            <v>0</v>
          </cell>
          <cell r="N368">
            <v>39067.42</v>
          </cell>
          <cell r="O368">
            <v>0</v>
          </cell>
          <cell r="P368">
            <v>42637.14</v>
          </cell>
          <cell r="Q368">
            <v>43945</v>
          </cell>
        </row>
        <row r="369">
          <cell r="D369" t="str">
            <v>02-320-00-222</v>
          </cell>
          <cell r="E369">
            <v>0</v>
          </cell>
          <cell r="F369" t="str">
            <v>Regie des rentes du québec</v>
          </cell>
          <cell r="G369">
            <v>0</v>
          </cell>
          <cell r="H369">
            <v>0</v>
          </cell>
          <cell r="I369">
            <v>0</v>
          </cell>
          <cell r="J369">
            <v>26229.23</v>
          </cell>
          <cell r="K369">
            <v>31666</v>
          </cell>
          <cell r="L369">
            <v>31666</v>
          </cell>
          <cell r="M369">
            <v>0</v>
          </cell>
          <cell r="N369">
            <v>27412.58</v>
          </cell>
          <cell r="O369">
            <v>0</v>
          </cell>
          <cell r="P369">
            <v>32806.400000000001</v>
          </cell>
          <cell r="Q369">
            <v>33661</v>
          </cell>
        </row>
        <row r="370">
          <cell r="D370" t="str">
            <v>02-320-00-232</v>
          </cell>
          <cell r="E370">
            <v>0</v>
          </cell>
          <cell r="F370" t="str">
            <v>Assurance-emploi</v>
          </cell>
          <cell r="G370">
            <v>0</v>
          </cell>
          <cell r="H370">
            <v>0</v>
          </cell>
          <cell r="I370">
            <v>0</v>
          </cell>
          <cell r="J370">
            <v>10144.540000000001</v>
          </cell>
          <cell r="K370">
            <v>11441</v>
          </cell>
          <cell r="L370">
            <v>11441</v>
          </cell>
          <cell r="M370">
            <v>0</v>
          </cell>
          <cell r="N370">
            <v>10976.41</v>
          </cell>
          <cell r="O370">
            <v>0</v>
          </cell>
          <cell r="P370">
            <v>13063.59</v>
          </cell>
          <cell r="Q370">
            <v>12416</v>
          </cell>
        </row>
        <row r="371">
          <cell r="D371" t="str">
            <v>02-320-00-242</v>
          </cell>
          <cell r="E371">
            <v>0</v>
          </cell>
          <cell r="F371" t="str">
            <v>Fonds des services de santé</v>
          </cell>
          <cell r="G371">
            <v>0</v>
          </cell>
          <cell r="H371">
            <v>0</v>
          </cell>
          <cell r="I371">
            <v>0</v>
          </cell>
          <cell r="J371">
            <v>28876.63</v>
          </cell>
          <cell r="K371">
            <v>34270</v>
          </cell>
          <cell r="L371">
            <v>34270</v>
          </cell>
          <cell r="M371">
            <v>0</v>
          </cell>
          <cell r="N371">
            <v>26666.99</v>
          </cell>
          <cell r="O371">
            <v>0</v>
          </cell>
          <cell r="P371">
            <v>31170.83</v>
          </cell>
          <cell r="Q371">
            <v>35656</v>
          </cell>
        </row>
        <row r="372">
          <cell r="D372" t="str">
            <v>02-320-00-252</v>
          </cell>
          <cell r="E372">
            <v>0</v>
          </cell>
          <cell r="F372" t="str">
            <v>Cotisations a la csst</v>
          </cell>
          <cell r="G372">
            <v>0</v>
          </cell>
          <cell r="H372">
            <v>0</v>
          </cell>
          <cell r="I372">
            <v>0</v>
          </cell>
          <cell r="J372">
            <v>13132.54</v>
          </cell>
          <cell r="K372">
            <v>17480</v>
          </cell>
          <cell r="L372">
            <v>17480</v>
          </cell>
          <cell r="M372">
            <v>0</v>
          </cell>
          <cell r="N372">
            <v>11230.14</v>
          </cell>
          <cell r="O372">
            <v>0</v>
          </cell>
          <cell r="P372">
            <v>13445.12</v>
          </cell>
          <cell r="Q372">
            <v>16348</v>
          </cell>
        </row>
        <row r="373">
          <cell r="D373" t="str">
            <v>02-320-00-262</v>
          </cell>
          <cell r="E373">
            <v>0</v>
          </cell>
          <cell r="F373" t="str">
            <v>RQAP/employés - employeur</v>
          </cell>
          <cell r="G373">
            <v>0</v>
          </cell>
          <cell r="H373">
            <v>0</v>
          </cell>
          <cell r="I373">
            <v>0</v>
          </cell>
          <cell r="J373">
            <v>4976.78</v>
          </cell>
          <cell r="K373">
            <v>5726</v>
          </cell>
          <cell r="L373">
            <v>5726</v>
          </cell>
          <cell r="M373">
            <v>0</v>
          </cell>
          <cell r="N373">
            <v>4777.6000000000004</v>
          </cell>
          <cell r="O373">
            <v>0</v>
          </cell>
          <cell r="P373">
            <v>5627.87</v>
          </cell>
          <cell r="Q373">
            <v>5934</v>
          </cell>
        </row>
        <row r="374">
          <cell r="D374" t="str">
            <v>02-320-00-281</v>
          </cell>
          <cell r="E374">
            <v>0</v>
          </cell>
          <cell r="F374" t="str">
            <v>Assurance-vie</v>
          </cell>
          <cell r="G374">
            <v>0</v>
          </cell>
          <cell r="H374">
            <v>0</v>
          </cell>
          <cell r="I374">
            <v>0</v>
          </cell>
          <cell r="J374">
            <v>154.43</v>
          </cell>
          <cell r="K374">
            <v>20</v>
          </cell>
          <cell r="L374">
            <v>205</v>
          </cell>
          <cell r="M374">
            <v>0</v>
          </cell>
          <cell r="N374">
            <v>205.26</v>
          </cell>
          <cell r="O374">
            <v>0</v>
          </cell>
          <cell r="P374">
            <v>205.26</v>
          </cell>
          <cell r="Q374">
            <v>0</v>
          </cell>
        </row>
        <row r="375">
          <cell r="D375" t="str">
            <v>02-320-00-282</v>
          </cell>
          <cell r="E375">
            <v>0</v>
          </cell>
          <cell r="F375" t="str">
            <v>Assurance-salaire</v>
          </cell>
          <cell r="G375">
            <v>0</v>
          </cell>
          <cell r="H375">
            <v>0</v>
          </cell>
          <cell r="I375">
            <v>0</v>
          </cell>
          <cell r="J375">
            <v>19206.18</v>
          </cell>
          <cell r="K375">
            <v>24128</v>
          </cell>
          <cell r="L375">
            <v>24128</v>
          </cell>
          <cell r="M375">
            <v>0</v>
          </cell>
          <cell r="N375">
            <v>18025.740000000002</v>
          </cell>
          <cell r="O375">
            <v>0</v>
          </cell>
          <cell r="P375">
            <v>21876.23</v>
          </cell>
          <cell r="Q375">
            <v>23343</v>
          </cell>
        </row>
        <row r="376">
          <cell r="D376" t="str">
            <v>02-320-00-283</v>
          </cell>
          <cell r="E376">
            <v>0</v>
          </cell>
          <cell r="F376" t="str">
            <v>Assurance santé &amp; dentaire</v>
          </cell>
          <cell r="G376">
            <v>0</v>
          </cell>
          <cell r="H376">
            <v>0</v>
          </cell>
          <cell r="I376">
            <v>0</v>
          </cell>
          <cell r="J376">
            <v>161.22999999999999</v>
          </cell>
          <cell r="K376">
            <v>166</v>
          </cell>
          <cell r="L376">
            <v>691</v>
          </cell>
          <cell r="M376">
            <v>0</v>
          </cell>
          <cell r="N376">
            <v>840.54</v>
          </cell>
          <cell r="O376">
            <v>0</v>
          </cell>
          <cell r="P376">
            <v>985.81</v>
          </cell>
          <cell r="Q376">
            <v>739</v>
          </cell>
        </row>
        <row r="377">
          <cell r="D377" t="str">
            <v>02-320-00-310</v>
          </cell>
          <cell r="E377">
            <v>0</v>
          </cell>
          <cell r="F377" t="str">
            <v>Frais de deplacement du personnel</v>
          </cell>
          <cell r="G377">
            <v>0</v>
          </cell>
          <cell r="H377">
            <v>0</v>
          </cell>
          <cell r="I377">
            <v>0</v>
          </cell>
          <cell r="J377">
            <v>207.29</v>
          </cell>
          <cell r="K377">
            <v>500</v>
          </cell>
          <cell r="L377">
            <v>471.49</v>
          </cell>
          <cell r="M377">
            <v>0</v>
          </cell>
          <cell r="N377">
            <v>106.2</v>
          </cell>
          <cell r="O377">
            <v>0</v>
          </cell>
          <cell r="P377">
            <v>300</v>
          </cell>
          <cell r="Q377">
            <v>300</v>
          </cell>
        </row>
        <row r="378">
          <cell r="D378" t="str">
            <v>02-320-00-321</v>
          </cell>
          <cell r="E378">
            <v>0</v>
          </cell>
          <cell r="F378" t="str">
            <v>Frais de poste</v>
          </cell>
          <cell r="G378">
            <v>0</v>
          </cell>
          <cell r="H378">
            <v>0</v>
          </cell>
          <cell r="I378">
            <v>0</v>
          </cell>
          <cell r="J378">
            <v>51.5</v>
          </cell>
          <cell r="K378">
            <v>500</v>
          </cell>
          <cell r="L378">
            <v>471.49</v>
          </cell>
          <cell r="M378">
            <v>0</v>
          </cell>
          <cell r="N378">
            <v>4.03</v>
          </cell>
          <cell r="O378">
            <v>0</v>
          </cell>
          <cell r="P378">
            <v>50</v>
          </cell>
          <cell r="Q378">
            <v>300</v>
          </cell>
        </row>
        <row r="379">
          <cell r="D379" t="str">
            <v>02-320-00-322</v>
          </cell>
          <cell r="E379">
            <v>0</v>
          </cell>
          <cell r="F379" t="str">
            <v>Fret et messageries</v>
          </cell>
          <cell r="G379">
            <v>0</v>
          </cell>
          <cell r="H379">
            <v>0</v>
          </cell>
          <cell r="I379">
            <v>0</v>
          </cell>
          <cell r="J379">
            <v>417.07</v>
          </cell>
          <cell r="K379">
            <v>500</v>
          </cell>
          <cell r="L379">
            <v>471.49</v>
          </cell>
          <cell r="M379">
            <v>0</v>
          </cell>
          <cell r="N379">
            <v>376.76</v>
          </cell>
          <cell r="O379">
            <v>0</v>
          </cell>
          <cell r="P379">
            <v>500</v>
          </cell>
          <cell r="Q379">
            <v>500</v>
          </cell>
        </row>
        <row r="380">
          <cell r="D380" t="str">
            <v>02-320-00-331</v>
          </cell>
          <cell r="E380">
            <v>0</v>
          </cell>
          <cell r="F380" t="str">
            <v>Téléphone</v>
          </cell>
          <cell r="G380">
            <v>0</v>
          </cell>
          <cell r="H380">
            <v>0</v>
          </cell>
          <cell r="I380">
            <v>0</v>
          </cell>
          <cell r="J380">
            <v>4208.29</v>
          </cell>
          <cell r="K380">
            <v>5400</v>
          </cell>
          <cell r="L380">
            <v>5092.1400000000003</v>
          </cell>
          <cell r="M380">
            <v>0</v>
          </cell>
          <cell r="N380">
            <v>3940.54</v>
          </cell>
          <cell r="O380">
            <v>0</v>
          </cell>
          <cell r="P380">
            <v>5400</v>
          </cell>
          <cell r="Q380">
            <v>5490</v>
          </cell>
        </row>
        <row r="381">
          <cell r="D381" t="str">
            <v>02-320-00-335</v>
          </cell>
          <cell r="E381">
            <v>0</v>
          </cell>
          <cell r="F381" t="str">
            <v xml:space="preserve"> Internet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580</v>
          </cell>
          <cell r="M381">
            <v>0</v>
          </cell>
          <cell r="N381">
            <v>510.9</v>
          </cell>
          <cell r="O381">
            <v>0</v>
          </cell>
          <cell r="P381">
            <v>635</v>
          </cell>
          <cell r="Q381">
            <v>0</v>
          </cell>
        </row>
        <row r="382">
          <cell r="D382" t="str">
            <v>02-320-00-339</v>
          </cell>
          <cell r="E382">
            <v>0</v>
          </cell>
          <cell r="F382" t="str">
            <v>Dépenses de communications - autres</v>
          </cell>
          <cell r="G382">
            <v>0</v>
          </cell>
          <cell r="H382">
            <v>0</v>
          </cell>
          <cell r="I382">
            <v>0</v>
          </cell>
          <cell r="J382">
            <v>4977.66</v>
          </cell>
          <cell r="K382">
            <v>1900</v>
          </cell>
          <cell r="L382">
            <v>1791.68</v>
          </cell>
          <cell r="M382">
            <v>0</v>
          </cell>
          <cell r="N382">
            <v>1156.51</v>
          </cell>
          <cell r="O382">
            <v>0</v>
          </cell>
          <cell r="P382">
            <v>1450</v>
          </cell>
          <cell r="Q382">
            <v>1960</v>
          </cell>
        </row>
        <row r="383">
          <cell r="D383" t="str">
            <v>02-320-00-341</v>
          </cell>
          <cell r="E383">
            <v>0</v>
          </cell>
          <cell r="F383" t="str">
            <v>Journaux et revues</v>
          </cell>
          <cell r="G383">
            <v>0</v>
          </cell>
          <cell r="H383">
            <v>0</v>
          </cell>
          <cell r="I383">
            <v>0</v>
          </cell>
          <cell r="J383">
            <v>7803.12</v>
          </cell>
          <cell r="K383">
            <v>2750</v>
          </cell>
          <cell r="L383">
            <v>2593.2199999999998</v>
          </cell>
          <cell r="M383">
            <v>0</v>
          </cell>
          <cell r="N383">
            <v>3442.75</v>
          </cell>
          <cell r="O383">
            <v>0</v>
          </cell>
          <cell r="P383">
            <v>5000</v>
          </cell>
          <cell r="Q383">
            <v>5250</v>
          </cell>
        </row>
        <row r="384">
          <cell r="D384" t="str">
            <v>02-320-00-411</v>
          </cell>
          <cell r="E384">
            <v>0</v>
          </cell>
          <cell r="F384" t="str">
            <v>Services scientifique &amp; de génie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4500</v>
          </cell>
          <cell r="L384">
            <v>1231.45</v>
          </cell>
          <cell r="M384">
            <v>0</v>
          </cell>
          <cell r="N384">
            <v>8762.7900000000009</v>
          </cell>
          <cell r="O384">
            <v>0</v>
          </cell>
          <cell r="P384">
            <v>7500</v>
          </cell>
          <cell r="Q384">
            <v>0</v>
          </cell>
        </row>
        <row r="385">
          <cell r="D385" t="str">
            <v>02-320-00-412</v>
          </cell>
          <cell r="E385">
            <v>0</v>
          </cell>
          <cell r="F385" t="str">
            <v>Services juridiques</v>
          </cell>
          <cell r="G385">
            <v>0</v>
          </cell>
          <cell r="H385">
            <v>0</v>
          </cell>
          <cell r="I385">
            <v>0</v>
          </cell>
          <cell r="J385">
            <v>1050.27</v>
          </cell>
          <cell r="K385">
            <v>2000</v>
          </cell>
          <cell r="L385">
            <v>3242.98</v>
          </cell>
          <cell r="M385">
            <v>0</v>
          </cell>
          <cell r="N385">
            <v>3242.89</v>
          </cell>
          <cell r="O385">
            <v>0</v>
          </cell>
          <cell r="P385">
            <v>4000</v>
          </cell>
          <cell r="Q385">
            <v>0</v>
          </cell>
        </row>
        <row r="386">
          <cell r="D386" t="str">
            <v>02-320-00-418</v>
          </cell>
          <cell r="E386">
            <v>0</v>
          </cell>
          <cell r="F386" t="str">
            <v>Honoraires professionnels</v>
          </cell>
          <cell r="G386">
            <v>0</v>
          </cell>
          <cell r="H386">
            <v>0</v>
          </cell>
          <cell r="I386">
            <v>0</v>
          </cell>
          <cell r="J386">
            <v>37118.699999999997</v>
          </cell>
          <cell r="K386">
            <v>25000</v>
          </cell>
          <cell r="L386">
            <v>37389</v>
          </cell>
          <cell r="M386">
            <v>0</v>
          </cell>
          <cell r="N386">
            <v>47001.440000000002</v>
          </cell>
          <cell r="O386">
            <v>0</v>
          </cell>
          <cell r="P386">
            <v>75000</v>
          </cell>
          <cell r="Q386">
            <v>30000</v>
          </cell>
        </row>
        <row r="387">
          <cell r="D387" t="str">
            <v>02-320-00-419</v>
          </cell>
          <cell r="E387">
            <v>0</v>
          </cell>
          <cell r="F387" t="str">
            <v>Honoraires professionnels - promoteurs</v>
          </cell>
          <cell r="G387">
            <v>0</v>
          </cell>
          <cell r="H387">
            <v>0</v>
          </cell>
          <cell r="I387">
            <v>0</v>
          </cell>
          <cell r="J387">
            <v>132.87</v>
          </cell>
          <cell r="K387">
            <v>10000</v>
          </cell>
          <cell r="L387">
            <v>9564.9</v>
          </cell>
          <cell r="M387">
            <v>0</v>
          </cell>
          <cell r="N387">
            <v>9564.25</v>
          </cell>
          <cell r="O387">
            <v>0</v>
          </cell>
          <cell r="P387">
            <v>9564</v>
          </cell>
          <cell r="Q387">
            <v>12000</v>
          </cell>
        </row>
        <row r="388">
          <cell r="D388" t="str">
            <v>02-320-00-421</v>
          </cell>
          <cell r="E388">
            <v>0</v>
          </cell>
          <cell r="F388" t="str">
            <v>Assurance biens et incendie</v>
          </cell>
          <cell r="G388">
            <v>0</v>
          </cell>
          <cell r="H388">
            <v>0</v>
          </cell>
          <cell r="I388">
            <v>0</v>
          </cell>
          <cell r="J388">
            <v>1336.1</v>
          </cell>
          <cell r="K388">
            <v>1315</v>
          </cell>
          <cell r="L388">
            <v>1315</v>
          </cell>
          <cell r="M388">
            <v>0</v>
          </cell>
          <cell r="N388">
            <v>460.8</v>
          </cell>
          <cell r="O388">
            <v>0</v>
          </cell>
          <cell r="P388">
            <v>1315</v>
          </cell>
          <cell r="Q388">
            <v>1373</v>
          </cell>
        </row>
        <row r="389">
          <cell r="D389" t="str">
            <v>02-320-00-422</v>
          </cell>
          <cell r="E389">
            <v>0</v>
          </cell>
          <cell r="F389" t="str">
            <v>Responsabilite publique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1500</v>
          </cell>
          <cell r="L389">
            <v>1500</v>
          </cell>
          <cell r="M389">
            <v>0</v>
          </cell>
          <cell r="N389">
            <v>0</v>
          </cell>
          <cell r="O389">
            <v>0</v>
          </cell>
          <cell r="P389">
            <v>1500</v>
          </cell>
          <cell r="Q389">
            <v>0</v>
          </cell>
        </row>
        <row r="390">
          <cell r="D390" t="str">
            <v>02-320-00-424</v>
          </cell>
          <cell r="E390">
            <v>0</v>
          </cell>
          <cell r="F390" t="str">
            <v>Assurances vehicules</v>
          </cell>
          <cell r="G390">
            <v>0</v>
          </cell>
          <cell r="H390">
            <v>0</v>
          </cell>
          <cell r="I390">
            <v>0</v>
          </cell>
          <cell r="J390">
            <v>2573.89</v>
          </cell>
          <cell r="K390">
            <v>235</v>
          </cell>
          <cell r="L390">
            <v>235</v>
          </cell>
          <cell r="M390">
            <v>0</v>
          </cell>
          <cell r="N390">
            <v>-153</v>
          </cell>
          <cell r="O390">
            <v>0</v>
          </cell>
          <cell r="P390">
            <v>235</v>
          </cell>
          <cell r="Q390">
            <v>276</v>
          </cell>
        </row>
        <row r="391">
          <cell r="D391" t="str">
            <v>02-320-00-452</v>
          </cell>
          <cell r="E391">
            <v>0</v>
          </cell>
          <cell r="F391" t="str">
            <v>Traitement des données</v>
          </cell>
          <cell r="G391">
            <v>0</v>
          </cell>
          <cell r="H391">
            <v>0</v>
          </cell>
          <cell r="I391">
            <v>0</v>
          </cell>
          <cell r="J391">
            <v>2753.22</v>
          </cell>
          <cell r="K391">
            <v>3000</v>
          </cell>
          <cell r="L391">
            <v>2828.97</v>
          </cell>
          <cell r="M391">
            <v>0</v>
          </cell>
          <cell r="N391">
            <v>2251.69</v>
          </cell>
          <cell r="O391">
            <v>0</v>
          </cell>
          <cell r="P391">
            <v>2829</v>
          </cell>
          <cell r="Q391">
            <v>8800</v>
          </cell>
        </row>
        <row r="392">
          <cell r="D392" t="str">
            <v>02-320-00-454</v>
          </cell>
          <cell r="E392">
            <v>0</v>
          </cell>
          <cell r="F392" t="str">
            <v>Formation et perfectionnement</v>
          </cell>
          <cell r="G392">
            <v>0</v>
          </cell>
          <cell r="H392">
            <v>0</v>
          </cell>
          <cell r="I392">
            <v>0</v>
          </cell>
          <cell r="J392">
            <v>2191.14</v>
          </cell>
          <cell r="K392">
            <v>4000</v>
          </cell>
          <cell r="L392">
            <v>3771.96</v>
          </cell>
          <cell r="M392">
            <v>0</v>
          </cell>
          <cell r="N392">
            <v>3429.39</v>
          </cell>
          <cell r="O392">
            <v>0</v>
          </cell>
          <cell r="P392">
            <v>4100</v>
          </cell>
          <cell r="Q392">
            <v>4500</v>
          </cell>
        </row>
        <row r="393">
          <cell r="D393" t="str">
            <v>02-320-00-458</v>
          </cell>
          <cell r="E393">
            <v>0</v>
          </cell>
          <cell r="F393" t="str">
            <v>Abattage et émondage à contrat</v>
          </cell>
          <cell r="G393">
            <v>0</v>
          </cell>
          <cell r="H393">
            <v>0</v>
          </cell>
          <cell r="I393">
            <v>0</v>
          </cell>
          <cell r="J393">
            <v>4334.66</v>
          </cell>
          <cell r="K393">
            <v>4000</v>
          </cell>
          <cell r="L393">
            <v>3771.96</v>
          </cell>
          <cell r="M393">
            <v>0</v>
          </cell>
          <cell r="N393">
            <v>985.25</v>
          </cell>
          <cell r="O393">
            <v>0</v>
          </cell>
          <cell r="P393">
            <v>2000</v>
          </cell>
          <cell r="Q393">
            <v>2000</v>
          </cell>
        </row>
        <row r="394">
          <cell r="D394" t="str">
            <v>02-320-00-459</v>
          </cell>
          <cell r="E394">
            <v>0</v>
          </cell>
          <cell r="F394" t="str">
            <v>Autres - fauchage de fossés a contrat</v>
          </cell>
          <cell r="G394">
            <v>0</v>
          </cell>
          <cell r="H394">
            <v>0</v>
          </cell>
          <cell r="I394">
            <v>0</v>
          </cell>
          <cell r="J394">
            <v>12508.67</v>
          </cell>
          <cell r="K394">
            <v>18000</v>
          </cell>
          <cell r="L394">
            <v>16973.810000000001</v>
          </cell>
          <cell r="M394">
            <v>0</v>
          </cell>
          <cell r="N394">
            <v>15010.45</v>
          </cell>
          <cell r="O394">
            <v>0</v>
          </cell>
          <cell r="P394">
            <v>16974</v>
          </cell>
          <cell r="Q394">
            <v>0</v>
          </cell>
        </row>
        <row r="395">
          <cell r="D395" t="str">
            <v>02-320-00-494</v>
          </cell>
          <cell r="E395">
            <v>0</v>
          </cell>
          <cell r="F395" t="str">
            <v>Cotisations versées à des associations</v>
          </cell>
          <cell r="G395">
            <v>0</v>
          </cell>
          <cell r="H395">
            <v>0</v>
          </cell>
          <cell r="I395">
            <v>0</v>
          </cell>
          <cell r="J395">
            <v>815.67</v>
          </cell>
          <cell r="K395">
            <v>1000</v>
          </cell>
          <cell r="L395">
            <v>942.99</v>
          </cell>
          <cell r="M395">
            <v>0</v>
          </cell>
          <cell r="N395">
            <v>901.41</v>
          </cell>
          <cell r="O395">
            <v>0</v>
          </cell>
          <cell r="P395">
            <v>901</v>
          </cell>
          <cell r="Q395">
            <v>2100</v>
          </cell>
        </row>
        <row r="396">
          <cell r="D396" t="str">
            <v>02-320-00-516</v>
          </cell>
          <cell r="E396">
            <v>0</v>
          </cell>
          <cell r="F396" t="str">
            <v>Loc. machinerie,outillage &amp; equipement</v>
          </cell>
          <cell r="G396">
            <v>0</v>
          </cell>
          <cell r="H396">
            <v>0</v>
          </cell>
          <cell r="I396">
            <v>0</v>
          </cell>
          <cell r="J396">
            <v>155067.65</v>
          </cell>
          <cell r="K396">
            <v>65000</v>
          </cell>
          <cell r="L396">
            <v>112153.33</v>
          </cell>
          <cell r="M396">
            <v>0</v>
          </cell>
          <cell r="N396">
            <v>75191.13</v>
          </cell>
          <cell r="O396">
            <v>0</v>
          </cell>
          <cell r="P396">
            <v>112153</v>
          </cell>
          <cell r="Q396">
            <v>73000</v>
          </cell>
        </row>
        <row r="397">
          <cell r="D397" t="str">
            <v>02-320-00-521</v>
          </cell>
          <cell r="E397">
            <v>0</v>
          </cell>
          <cell r="F397" t="str">
            <v>Ent.&amp; rep. - infrastructures</v>
          </cell>
          <cell r="G397">
            <v>0</v>
          </cell>
          <cell r="H397">
            <v>0</v>
          </cell>
          <cell r="I397">
            <v>0</v>
          </cell>
          <cell r="J397">
            <v>37539.43</v>
          </cell>
          <cell r="K397">
            <v>10000</v>
          </cell>
          <cell r="L397">
            <v>22704.9</v>
          </cell>
          <cell r="M397">
            <v>0</v>
          </cell>
          <cell r="N397">
            <v>19511.080000000002</v>
          </cell>
          <cell r="O397">
            <v>0</v>
          </cell>
          <cell r="P397">
            <v>22705</v>
          </cell>
          <cell r="Q397">
            <v>14000</v>
          </cell>
        </row>
        <row r="398">
          <cell r="D398" t="str">
            <v>02-320-00-522</v>
          </cell>
          <cell r="E398">
            <v>0</v>
          </cell>
          <cell r="F398" t="str">
            <v>Ent. &amp; rép. bâtiments &amp; terrains</v>
          </cell>
          <cell r="G398">
            <v>0</v>
          </cell>
          <cell r="H398">
            <v>0</v>
          </cell>
          <cell r="I398">
            <v>0</v>
          </cell>
          <cell r="J398">
            <v>19388.7</v>
          </cell>
          <cell r="K398">
            <v>15000</v>
          </cell>
          <cell r="L398">
            <v>40406.46</v>
          </cell>
          <cell r="M398">
            <v>0</v>
          </cell>
          <cell r="N398">
            <v>30736.82</v>
          </cell>
          <cell r="O398">
            <v>0</v>
          </cell>
          <cell r="P398">
            <v>40406</v>
          </cell>
          <cell r="Q398">
            <v>20000</v>
          </cell>
        </row>
        <row r="399">
          <cell r="D399" t="str">
            <v>02-320-00-525</v>
          </cell>
          <cell r="E399">
            <v>0</v>
          </cell>
          <cell r="F399" t="str">
            <v>Entr. &amp; rép.- vehicules</v>
          </cell>
          <cell r="G399">
            <v>0</v>
          </cell>
          <cell r="H399">
            <v>0</v>
          </cell>
          <cell r="I399">
            <v>0</v>
          </cell>
          <cell r="J399">
            <v>56369.74</v>
          </cell>
          <cell r="K399">
            <v>57000</v>
          </cell>
          <cell r="L399">
            <v>53750.41</v>
          </cell>
          <cell r="M399">
            <v>0</v>
          </cell>
          <cell r="N399">
            <v>52416.08</v>
          </cell>
          <cell r="O399">
            <v>0</v>
          </cell>
          <cell r="P399">
            <v>66611</v>
          </cell>
          <cell r="Q399">
            <v>70000</v>
          </cell>
        </row>
        <row r="400">
          <cell r="D400" t="str">
            <v>02-320-00-526</v>
          </cell>
          <cell r="E400">
            <v>0</v>
          </cell>
          <cell r="F400" t="str">
            <v>Entr. &amp; rép. machinerie,equipement,outil</v>
          </cell>
          <cell r="G400">
            <v>0</v>
          </cell>
          <cell r="H400">
            <v>0</v>
          </cell>
          <cell r="I400">
            <v>0</v>
          </cell>
          <cell r="J400">
            <v>29135.24</v>
          </cell>
          <cell r="K400">
            <v>35000</v>
          </cell>
          <cell r="L400">
            <v>28204.639999999999</v>
          </cell>
          <cell r="M400">
            <v>0</v>
          </cell>
          <cell r="N400">
            <v>15709.41</v>
          </cell>
          <cell r="O400">
            <v>0</v>
          </cell>
          <cell r="P400">
            <v>28205</v>
          </cell>
          <cell r="Q400">
            <v>25000</v>
          </cell>
        </row>
        <row r="401">
          <cell r="D401" t="str">
            <v>02-320-00-528</v>
          </cell>
          <cell r="E401">
            <v>0</v>
          </cell>
          <cell r="F401" t="str">
            <v>Autres - grattage de chemins a contrat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7500</v>
          </cell>
          <cell r="L401">
            <v>7072.42</v>
          </cell>
          <cell r="M401">
            <v>0</v>
          </cell>
          <cell r="N401">
            <v>3795.82</v>
          </cell>
          <cell r="O401">
            <v>0</v>
          </cell>
          <cell r="P401">
            <v>7072</v>
          </cell>
          <cell r="Q401">
            <v>2500</v>
          </cell>
        </row>
        <row r="402">
          <cell r="D402" t="str">
            <v>02-320-00-529</v>
          </cell>
          <cell r="E402">
            <v>0</v>
          </cell>
          <cell r="F402" t="str">
            <v>Autres- conciergerie roulotte, rue Sizerin</v>
          </cell>
          <cell r="G402">
            <v>0</v>
          </cell>
          <cell r="H402">
            <v>0</v>
          </cell>
          <cell r="I402">
            <v>0</v>
          </cell>
          <cell r="J402">
            <v>979.22</v>
          </cell>
          <cell r="K402">
            <v>1104</v>
          </cell>
          <cell r="L402">
            <v>1041.06</v>
          </cell>
          <cell r="M402">
            <v>0</v>
          </cell>
          <cell r="N402">
            <v>951.45</v>
          </cell>
          <cell r="O402">
            <v>0</v>
          </cell>
          <cell r="P402">
            <v>1500</v>
          </cell>
          <cell r="Q402">
            <v>1500</v>
          </cell>
        </row>
        <row r="403">
          <cell r="D403" t="str">
            <v>02-320-00-610</v>
          </cell>
          <cell r="E403">
            <v>0</v>
          </cell>
          <cell r="F403" t="str">
            <v>Aliments, boissons</v>
          </cell>
          <cell r="G403">
            <v>0</v>
          </cell>
          <cell r="H403">
            <v>0</v>
          </cell>
          <cell r="I403">
            <v>0</v>
          </cell>
          <cell r="J403">
            <v>1214.58</v>
          </cell>
          <cell r="K403">
            <v>1500</v>
          </cell>
          <cell r="L403">
            <v>1414.48</v>
          </cell>
          <cell r="M403">
            <v>0</v>
          </cell>
          <cell r="N403">
            <v>735.21</v>
          </cell>
          <cell r="O403">
            <v>0</v>
          </cell>
          <cell r="P403">
            <v>1200</v>
          </cell>
          <cell r="Q403">
            <v>1400</v>
          </cell>
        </row>
        <row r="404">
          <cell r="D404" t="str">
            <v>02-320-00-621</v>
          </cell>
          <cell r="E404">
            <v>0</v>
          </cell>
          <cell r="F404" t="str">
            <v>Pierre</v>
          </cell>
          <cell r="G404">
            <v>0</v>
          </cell>
          <cell r="H404">
            <v>0</v>
          </cell>
          <cell r="I404">
            <v>0</v>
          </cell>
          <cell r="J404">
            <v>77134.179999999993</v>
          </cell>
          <cell r="K404">
            <v>45000</v>
          </cell>
          <cell r="L404">
            <v>109230.53</v>
          </cell>
          <cell r="M404">
            <v>0</v>
          </cell>
          <cell r="N404">
            <v>87618.35</v>
          </cell>
          <cell r="O404">
            <v>0</v>
          </cell>
          <cell r="P404">
            <v>109230.53</v>
          </cell>
          <cell r="Q404">
            <v>65000</v>
          </cell>
        </row>
        <row r="405">
          <cell r="D405" t="str">
            <v>02-320-00-622</v>
          </cell>
          <cell r="E405">
            <v>0</v>
          </cell>
          <cell r="F405" t="str">
            <v>Sable</v>
          </cell>
          <cell r="G405">
            <v>0</v>
          </cell>
          <cell r="H405">
            <v>0</v>
          </cell>
          <cell r="I405">
            <v>0</v>
          </cell>
          <cell r="J405">
            <v>503.68</v>
          </cell>
          <cell r="K405">
            <v>3000</v>
          </cell>
          <cell r="L405">
            <v>2828.97</v>
          </cell>
          <cell r="M405">
            <v>0</v>
          </cell>
          <cell r="N405">
            <v>1260.1099999999999</v>
          </cell>
          <cell r="O405">
            <v>0</v>
          </cell>
          <cell r="P405">
            <v>1500</v>
          </cell>
          <cell r="Q405">
            <v>1500</v>
          </cell>
        </row>
        <row r="406">
          <cell r="D406" t="str">
            <v>02-320-00-624</v>
          </cell>
          <cell r="E406">
            <v>0</v>
          </cell>
          <cell r="F406" t="str">
            <v>Bois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1000</v>
          </cell>
          <cell r="L406">
            <v>942.99</v>
          </cell>
          <cell r="M406">
            <v>0</v>
          </cell>
          <cell r="N406">
            <v>0</v>
          </cell>
          <cell r="O406">
            <v>0</v>
          </cell>
          <cell r="P406">
            <v>500</v>
          </cell>
          <cell r="Q406">
            <v>1000</v>
          </cell>
        </row>
        <row r="407">
          <cell r="D407" t="str">
            <v>02-320-00-625</v>
          </cell>
          <cell r="E407">
            <v>0</v>
          </cell>
          <cell r="F407" t="str">
            <v>Asphalte et fissures</v>
          </cell>
          <cell r="G407">
            <v>0</v>
          </cell>
          <cell r="H407">
            <v>0</v>
          </cell>
          <cell r="I407">
            <v>0</v>
          </cell>
          <cell r="J407">
            <v>48781.26</v>
          </cell>
          <cell r="K407">
            <v>50000</v>
          </cell>
          <cell r="L407">
            <v>47149.48</v>
          </cell>
          <cell r="M407">
            <v>0</v>
          </cell>
          <cell r="N407">
            <v>37327.46</v>
          </cell>
          <cell r="O407">
            <v>0</v>
          </cell>
          <cell r="P407">
            <v>42000</v>
          </cell>
          <cell r="Q407">
            <v>40000</v>
          </cell>
        </row>
        <row r="408">
          <cell r="D408" t="str">
            <v>02-320-00-626</v>
          </cell>
          <cell r="E408">
            <v>0</v>
          </cell>
          <cell r="F408" t="str">
            <v>Autres - abat-poussiere</v>
          </cell>
          <cell r="G408">
            <v>0</v>
          </cell>
          <cell r="H408">
            <v>0</v>
          </cell>
          <cell r="I408">
            <v>0</v>
          </cell>
          <cell r="J408">
            <v>67043.06</v>
          </cell>
          <cell r="K408">
            <v>75000</v>
          </cell>
          <cell r="L408">
            <v>105589.22</v>
          </cell>
          <cell r="M408">
            <v>0</v>
          </cell>
          <cell r="N408">
            <v>105585.07</v>
          </cell>
          <cell r="O408">
            <v>0</v>
          </cell>
          <cell r="P408">
            <v>105585.07</v>
          </cell>
          <cell r="Q408">
            <v>70000</v>
          </cell>
        </row>
        <row r="409">
          <cell r="D409" t="str">
            <v>02-320-00-631</v>
          </cell>
          <cell r="E409">
            <v>0</v>
          </cell>
          <cell r="F409" t="str">
            <v>Carburants</v>
          </cell>
          <cell r="G409">
            <v>0</v>
          </cell>
          <cell r="H409">
            <v>0</v>
          </cell>
          <cell r="I409">
            <v>0</v>
          </cell>
          <cell r="J409">
            <v>77944.03</v>
          </cell>
          <cell r="K409">
            <v>85000</v>
          </cell>
          <cell r="L409">
            <v>80154.12</v>
          </cell>
          <cell r="M409">
            <v>0</v>
          </cell>
          <cell r="N409">
            <v>64837.57</v>
          </cell>
          <cell r="O409">
            <v>0</v>
          </cell>
          <cell r="P409">
            <v>80154</v>
          </cell>
          <cell r="Q409">
            <v>85000</v>
          </cell>
        </row>
        <row r="410">
          <cell r="D410" t="str">
            <v>02-320-00-632</v>
          </cell>
          <cell r="E410">
            <v>0</v>
          </cell>
          <cell r="F410" t="str">
            <v>Huile chauffage - garage</v>
          </cell>
          <cell r="G410">
            <v>0</v>
          </cell>
          <cell r="H410">
            <v>0</v>
          </cell>
          <cell r="I410">
            <v>0</v>
          </cell>
          <cell r="J410">
            <v>459.88</v>
          </cell>
          <cell r="K410">
            <v>1700</v>
          </cell>
          <cell r="L410">
            <v>1261.02</v>
          </cell>
          <cell r="M410">
            <v>0</v>
          </cell>
          <cell r="N410">
            <v>585.21</v>
          </cell>
          <cell r="O410">
            <v>0</v>
          </cell>
          <cell r="P410">
            <v>1400</v>
          </cell>
          <cell r="Q410">
            <v>0</v>
          </cell>
        </row>
        <row r="411">
          <cell r="D411" t="str">
            <v>02-320-00-641</v>
          </cell>
          <cell r="E411">
            <v>0</v>
          </cell>
          <cell r="F411" t="str">
            <v>Articles de quincaillerie</v>
          </cell>
          <cell r="G411">
            <v>0</v>
          </cell>
          <cell r="H411">
            <v>0</v>
          </cell>
          <cell r="I411">
            <v>0</v>
          </cell>
          <cell r="J411">
            <v>1974.02</v>
          </cell>
          <cell r="K411">
            <v>6000</v>
          </cell>
          <cell r="L411">
            <v>5657.94</v>
          </cell>
          <cell r="M411">
            <v>0</v>
          </cell>
          <cell r="N411">
            <v>584.33000000000004</v>
          </cell>
          <cell r="O411">
            <v>0</v>
          </cell>
          <cell r="P411">
            <v>1500</v>
          </cell>
          <cell r="Q411">
            <v>1500</v>
          </cell>
        </row>
        <row r="412">
          <cell r="D412" t="str">
            <v>02-320-00-642</v>
          </cell>
          <cell r="E412">
            <v>0</v>
          </cell>
          <cell r="F412" t="str">
            <v>Ponceaux</v>
          </cell>
          <cell r="G412">
            <v>0</v>
          </cell>
          <cell r="H412">
            <v>0</v>
          </cell>
          <cell r="I412">
            <v>0</v>
          </cell>
          <cell r="J412">
            <v>23971.72</v>
          </cell>
          <cell r="K412">
            <v>30000</v>
          </cell>
          <cell r="L412">
            <v>28289.69</v>
          </cell>
          <cell r="M412">
            <v>0</v>
          </cell>
          <cell r="N412">
            <v>20264.669999999998</v>
          </cell>
          <cell r="O412">
            <v>0</v>
          </cell>
          <cell r="P412">
            <v>25000</v>
          </cell>
          <cell r="Q412">
            <v>10000</v>
          </cell>
        </row>
        <row r="413">
          <cell r="D413" t="str">
            <v>02-320-00-643</v>
          </cell>
          <cell r="E413">
            <v>0</v>
          </cell>
          <cell r="F413" t="str">
            <v>Petits outils</v>
          </cell>
          <cell r="G413">
            <v>0</v>
          </cell>
          <cell r="H413">
            <v>0</v>
          </cell>
          <cell r="I413">
            <v>0</v>
          </cell>
          <cell r="J413">
            <v>3354.75</v>
          </cell>
          <cell r="K413">
            <v>3000</v>
          </cell>
          <cell r="L413">
            <v>2828.97</v>
          </cell>
          <cell r="M413">
            <v>0</v>
          </cell>
          <cell r="N413">
            <v>851.19</v>
          </cell>
          <cell r="O413">
            <v>0</v>
          </cell>
          <cell r="P413">
            <v>2828</v>
          </cell>
          <cell r="Q413">
            <v>2000</v>
          </cell>
        </row>
        <row r="414">
          <cell r="D414" t="str">
            <v>02-320-00-650</v>
          </cell>
          <cell r="E414">
            <v>0</v>
          </cell>
          <cell r="F414" t="str">
            <v>Vetements, chaussures et accessoires</v>
          </cell>
          <cell r="G414">
            <v>0</v>
          </cell>
          <cell r="H414">
            <v>0</v>
          </cell>
          <cell r="I414">
            <v>0</v>
          </cell>
          <cell r="J414">
            <v>6057.59</v>
          </cell>
          <cell r="K414">
            <v>6000</v>
          </cell>
          <cell r="L414">
            <v>5657.94</v>
          </cell>
          <cell r="M414">
            <v>0</v>
          </cell>
          <cell r="N414">
            <v>5466.32</v>
          </cell>
          <cell r="O414">
            <v>0</v>
          </cell>
          <cell r="P414">
            <v>6000</v>
          </cell>
          <cell r="Q414">
            <v>6000</v>
          </cell>
        </row>
        <row r="415">
          <cell r="D415" t="str">
            <v>02-320-00-660</v>
          </cell>
          <cell r="E415">
            <v>0</v>
          </cell>
          <cell r="F415" t="str">
            <v>Articles de nettoyage</v>
          </cell>
          <cell r="G415">
            <v>0</v>
          </cell>
          <cell r="H415">
            <v>0</v>
          </cell>
          <cell r="I415">
            <v>0</v>
          </cell>
          <cell r="J415">
            <v>354.18</v>
          </cell>
          <cell r="K415">
            <v>500</v>
          </cell>
          <cell r="L415">
            <v>471.49</v>
          </cell>
          <cell r="M415">
            <v>0</v>
          </cell>
          <cell r="N415">
            <v>33.6</v>
          </cell>
          <cell r="O415">
            <v>0</v>
          </cell>
          <cell r="P415">
            <v>471.49</v>
          </cell>
          <cell r="Q415">
            <v>400</v>
          </cell>
        </row>
        <row r="416">
          <cell r="D416" t="str">
            <v>02-320-00-670</v>
          </cell>
          <cell r="E416">
            <v>0</v>
          </cell>
          <cell r="F416" t="str">
            <v>Fournitures de bureau, imprimes et livre</v>
          </cell>
          <cell r="G416">
            <v>0</v>
          </cell>
          <cell r="H416">
            <v>0</v>
          </cell>
          <cell r="I416">
            <v>0</v>
          </cell>
          <cell r="J416">
            <v>2849.28</v>
          </cell>
          <cell r="K416">
            <v>2200</v>
          </cell>
          <cell r="L416">
            <v>6874.58</v>
          </cell>
          <cell r="M416">
            <v>0</v>
          </cell>
          <cell r="N416">
            <v>6021.35</v>
          </cell>
          <cell r="O416">
            <v>0</v>
          </cell>
          <cell r="P416">
            <v>7000</v>
          </cell>
          <cell r="Q416">
            <v>3000</v>
          </cell>
        </row>
        <row r="417">
          <cell r="D417" t="str">
            <v>02-320-00-681</v>
          </cell>
          <cell r="E417">
            <v>0</v>
          </cell>
          <cell r="F417" t="str">
            <v>Électricité - garage</v>
          </cell>
          <cell r="G417">
            <v>0</v>
          </cell>
          <cell r="H417">
            <v>0</v>
          </cell>
          <cell r="I417">
            <v>0</v>
          </cell>
          <cell r="J417">
            <v>810.51</v>
          </cell>
          <cell r="K417">
            <v>2000</v>
          </cell>
          <cell r="L417">
            <v>2825.98</v>
          </cell>
          <cell r="M417">
            <v>0</v>
          </cell>
          <cell r="N417">
            <v>2438.33</v>
          </cell>
          <cell r="O417">
            <v>0</v>
          </cell>
          <cell r="P417">
            <v>3800</v>
          </cell>
          <cell r="Q417">
            <v>3000</v>
          </cell>
        </row>
        <row r="418">
          <cell r="D418" t="str">
            <v>02-320-00-682</v>
          </cell>
          <cell r="E418">
            <v>0</v>
          </cell>
          <cell r="F418" t="str">
            <v>Gaz pour chauffage Garage rue Sizerin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1400</v>
          </cell>
        </row>
        <row r="419">
          <cell r="D419" t="str">
            <v>02-320-00-725</v>
          </cell>
          <cell r="E419">
            <v>0</v>
          </cell>
          <cell r="F419" t="str">
            <v>Achats de biens - machinerie/outillage/équipe.</v>
          </cell>
          <cell r="G419">
            <v>0</v>
          </cell>
          <cell r="H419">
            <v>0</v>
          </cell>
          <cell r="I419">
            <v>0</v>
          </cell>
          <cell r="J419">
            <v>7909.95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D420" t="str">
            <v>02-320-00-965</v>
          </cell>
          <cell r="E420">
            <v>0</v>
          </cell>
          <cell r="F420" t="str">
            <v>Immatriculation des véhicules</v>
          </cell>
          <cell r="G420">
            <v>0</v>
          </cell>
          <cell r="H420">
            <v>0</v>
          </cell>
          <cell r="I420">
            <v>0</v>
          </cell>
          <cell r="J420">
            <v>8387.15</v>
          </cell>
          <cell r="K420">
            <v>8500</v>
          </cell>
          <cell r="L420">
            <v>8500</v>
          </cell>
          <cell r="M420">
            <v>0</v>
          </cell>
          <cell r="N420">
            <v>6558.85</v>
          </cell>
          <cell r="O420">
            <v>0</v>
          </cell>
          <cell r="P420">
            <v>8500</v>
          </cell>
          <cell r="Q420">
            <v>8500</v>
          </cell>
        </row>
        <row r="421">
          <cell r="D421" t="str">
            <v>02-320-00-975</v>
          </cell>
          <cell r="E421">
            <v>0</v>
          </cell>
          <cell r="F421" t="str">
            <v>Amortissement des immobilisations</v>
          </cell>
          <cell r="G421">
            <v>0</v>
          </cell>
          <cell r="H421">
            <v>0</v>
          </cell>
          <cell r="I421">
            <v>0</v>
          </cell>
          <cell r="J421">
            <v>539859</v>
          </cell>
          <cell r="K421">
            <v>448009</v>
          </cell>
          <cell r="L421">
            <v>448009</v>
          </cell>
          <cell r="M421">
            <v>0</v>
          </cell>
          <cell r="N421">
            <v>448008</v>
          </cell>
          <cell r="O421">
            <v>0</v>
          </cell>
          <cell r="P421">
            <v>448009</v>
          </cell>
          <cell r="Q421">
            <v>539859</v>
          </cell>
        </row>
        <row r="422">
          <cell r="D422" t="str">
            <v>02-320-00-995</v>
          </cell>
          <cell r="E422">
            <v>0</v>
          </cell>
          <cell r="F422" t="str">
            <v>Réclamations de dommages et intérêts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25000</v>
          </cell>
          <cell r="O422">
            <v>0</v>
          </cell>
          <cell r="P422">
            <v>25000</v>
          </cell>
          <cell r="Q422">
            <v>0</v>
          </cell>
        </row>
        <row r="423">
          <cell r="D423" t="str">
            <v>02-320-00-999</v>
          </cell>
          <cell r="E423">
            <v>0</v>
          </cell>
          <cell r="F423" t="str">
            <v>Autres</v>
          </cell>
          <cell r="G423">
            <v>0</v>
          </cell>
          <cell r="H423">
            <v>0</v>
          </cell>
          <cell r="I423">
            <v>0</v>
          </cell>
          <cell r="J423">
            <v>2369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 t="str">
            <v>02-330-00-141</v>
          </cell>
          <cell r="E424">
            <v>0</v>
          </cell>
          <cell r="F424" t="str">
            <v>Salaire régulier</v>
          </cell>
          <cell r="G424">
            <v>0</v>
          </cell>
          <cell r="H424">
            <v>0</v>
          </cell>
          <cell r="I424">
            <v>0</v>
          </cell>
          <cell r="J424">
            <v>139294.94</v>
          </cell>
          <cell r="K424">
            <v>108182</v>
          </cell>
          <cell r="L424">
            <v>108182</v>
          </cell>
          <cell r="M424">
            <v>0</v>
          </cell>
          <cell r="N424">
            <v>107732.22</v>
          </cell>
          <cell r="O424">
            <v>0</v>
          </cell>
          <cell r="P424">
            <v>141792.20000000001</v>
          </cell>
          <cell r="Q424">
            <v>147545</v>
          </cell>
        </row>
        <row r="425">
          <cell r="D425" t="str">
            <v>02-330-00-142</v>
          </cell>
          <cell r="E425">
            <v>0</v>
          </cell>
          <cell r="F425" t="str">
            <v>Heures supplémentaires</v>
          </cell>
          <cell r="G425">
            <v>0</v>
          </cell>
          <cell r="H425">
            <v>0</v>
          </cell>
          <cell r="I425">
            <v>0</v>
          </cell>
          <cell r="J425">
            <v>9177.74</v>
          </cell>
          <cell r="K425">
            <v>5660</v>
          </cell>
          <cell r="L425">
            <v>5660</v>
          </cell>
          <cell r="M425">
            <v>0</v>
          </cell>
          <cell r="N425">
            <v>1569.84</v>
          </cell>
          <cell r="O425">
            <v>0</v>
          </cell>
          <cell r="P425">
            <v>1569.84</v>
          </cell>
          <cell r="Q425">
            <v>4592</v>
          </cell>
        </row>
        <row r="426">
          <cell r="D426" t="str">
            <v>02-330-00-143</v>
          </cell>
          <cell r="E426">
            <v>0</v>
          </cell>
          <cell r="F426" t="str">
            <v>Primes</v>
          </cell>
          <cell r="G426">
            <v>0</v>
          </cell>
          <cell r="H426">
            <v>0</v>
          </cell>
          <cell r="I426">
            <v>0</v>
          </cell>
          <cell r="J426">
            <v>2362.7199999999998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576.12</v>
          </cell>
          <cell r="Q426">
            <v>2466</v>
          </cell>
        </row>
        <row r="427">
          <cell r="D427" t="str">
            <v>02-330-00-144</v>
          </cell>
          <cell r="E427">
            <v>0</v>
          </cell>
          <cell r="F427" t="str">
            <v>Conges de maladies</v>
          </cell>
          <cell r="G427">
            <v>0</v>
          </cell>
          <cell r="H427">
            <v>0</v>
          </cell>
          <cell r="I427">
            <v>0</v>
          </cell>
          <cell r="J427">
            <v>2529.46</v>
          </cell>
          <cell r="K427">
            <v>4664</v>
          </cell>
          <cell r="L427">
            <v>4664</v>
          </cell>
          <cell r="M427">
            <v>0</v>
          </cell>
          <cell r="N427">
            <v>609.37</v>
          </cell>
          <cell r="O427">
            <v>0</v>
          </cell>
          <cell r="P427">
            <v>9611.2800000000007</v>
          </cell>
          <cell r="Q427">
            <v>5323</v>
          </cell>
        </row>
        <row r="428">
          <cell r="D428" t="str">
            <v>02-330-00-145</v>
          </cell>
          <cell r="E428">
            <v>0</v>
          </cell>
          <cell r="F428" t="str">
            <v>Jours de vacances</v>
          </cell>
          <cell r="G428">
            <v>0</v>
          </cell>
          <cell r="H428">
            <v>0</v>
          </cell>
          <cell r="I428">
            <v>0</v>
          </cell>
          <cell r="J428">
            <v>3726.26</v>
          </cell>
          <cell r="K428">
            <v>38278</v>
          </cell>
          <cell r="L428">
            <v>38278</v>
          </cell>
          <cell r="M428">
            <v>0</v>
          </cell>
          <cell r="N428">
            <v>3195.21</v>
          </cell>
          <cell r="O428">
            <v>0</v>
          </cell>
          <cell r="P428">
            <v>13393.23</v>
          </cell>
          <cell r="Q428">
            <v>5594</v>
          </cell>
        </row>
        <row r="429">
          <cell r="D429" t="str">
            <v>02-330-00-146</v>
          </cell>
          <cell r="E429">
            <v>0</v>
          </cell>
          <cell r="F429" t="str">
            <v>Conges feries &amp; mobiles</v>
          </cell>
          <cell r="G429">
            <v>0</v>
          </cell>
          <cell r="H429">
            <v>0</v>
          </cell>
          <cell r="I429">
            <v>0</v>
          </cell>
          <cell r="J429">
            <v>186.88</v>
          </cell>
          <cell r="K429">
            <v>8380</v>
          </cell>
          <cell r="L429">
            <v>8380</v>
          </cell>
          <cell r="M429">
            <v>0</v>
          </cell>
          <cell r="N429">
            <v>216.18</v>
          </cell>
          <cell r="O429">
            <v>0</v>
          </cell>
          <cell r="P429">
            <v>216.18</v>
          </cell>
          <cell r="Q429">
            <v>8800</v>
          </cell>
        </row>
        <row r="430">
          <cell r="D430" t="str">
            <v>02-330-00-147</v>
          </cell>
          <cell r="E430">
            <v>0</v>
          </cell>
          <cell r="F430" t="str">
            <v>Congés parentaux - employés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1796</v>
          </cell>
          <cell r="L430">
            <v>1796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1886</v>
          </cell>
        </row>
        <row r="431">
          <cell r="D431" t="str">
            <v>02-330-00-149</v>
          </cell>
          <cell r="E431">
            <v>0</v>
          </cell>
          <cell r="F431" t="str">
            <v>Formation</v>
          </cell>
          <cell r="G431">
            <v>0</v>
          </cell>
          <cell r="H431">
            <v>0</v>
          </cell>
          <cell r="I431">
            <v>0</v>
          </cell>
          <cell r="J431">
            <v>179.47</v>
          </cell>
          <cell r="K431">
            <v>2394</v>
          </cell>
          <cell r="L431">
            <v>2394</v>
          </cell>
          <cell r="M431">
            <v>0</v>
          </cell>
          <cell r="N431">
            <v>76.91</v>
          </cell>
          <cell r="O431">
            <v>0</v>
          </cell>
          <cell r="P431">
            <v>76.91</v>
          </cell>
          <cell r="Q431">
            <v>2514</v>
          </cell>
        </row>
        <row r="432">
          <cell r="D432" t="str">
            <v>02-330-00-212</v>
          </cell>
          <cell r="E432">
            <v>0</v>
          </cell>
          <cell r="F432" t="str">
            <v>Régime de retraite des employés</v>
          </cell>
          <cell r="G432">
            <v>0</v>
          </cell>
          <cell r="H432">
            <v>0</v>
          </cell>
          <cell r="I432">
            <v>0</v>
          </cell>
          <cell r="J432">
            <v>7454.07</v>
          </cell>
          <cell r="K432">
            <v>7703</v>
          </cell>
          <cell r="L432">
            <v>7703</v>
          </cell>
          <cell r="M432">
            <v>0</v>
          </cell>
          <cell r="N432">
            <v>5955.55</v>
          </cell>
          <cell r="O432">
            <v>0</v>
          </cell>
          <cell r="P432">
            <v>8003.67</v>
          </cell>
          <cell r="Q432">
            <v>10484</v>
          </cell>
        </row>
        <row r="433">
          <cell r="D433" t="str">
            <v>02-330-00-222</v>
          </cell>
          <cell r="E433">
            <v>0</v>
          </cell>
          <cell r="F433" t="str">
            <v>Regie des rentes du québec</v>
          </cell>
          <cell r="G433">
            <v>0</v>
          </cell>
          <cell r="H433">
            <v>0</v>
          </cell>
          <cell r="I433">
            <v>0</v>
          </cell>
          <cell r="J433">
            <v>7113.16</v>
          </cell>
          <cell r="K433">
            <v>6906</v>
          </cell>
          <cell r="L433">
            <v>6906</v>
          </cell>
          <cell r="M433">
            <v>0</v>
          </cell>
          <cell r="N433">
            <v>5434.41</v>
          </cell>
          <cell r="O433">
            <v>0</v>
          </cell>
          <cell r="P433">
            <v>7944.66</v>
          </cell>
          <cell r="Q433">
            <v>7525</v>
          </cell>
        </row>
        <row r="434">
          <cell r="D434" t="str">
            <v>02-330-00-232</v>
          </cell>
          <cell r="E434">
            <v>0</v>
          </cell>
          <cell r="F434" t="str">
            <v>Assurance emploi</v>
          </cell>
          <cell r="G434">
            <v>0</v>
          </cell>
          <cell r="H434">
            <v>0</v>
          </cell>
          <cell r="I434">
            <v>0</v>
          </cell>
          <cell r="J434">
            <v>2649.29</v>
          </cell>
          <cell r="K434">
            <v>2870</v>
          </cell>
          <cell r="L434">
            <v>2870</v>
          </cell>
          <cell r="M434">
            <v>0</v>
          </cell>
          <cell r="N434">
            <v>2116.6799999999998</v>
          </cell>
          <cell r="O434">
            <v>0</v>
          </cell>
          <cell r="P434">
            <v>3093.58</v>
          </cell>
          <cell r="Q434">
            <v>3185</v>
          </cell>
        </row>
        <row r="435">
          <cell r="D435" t="str">
            <v>02-330-00-242</v>
          </cell>
          <cell r="E435">
            <v>0</v>
          </cell>
          <cell r="F435" t="str">
            <v>Fonds des services de sante</v>
          </cell>
          <cell r="G435">
            <v>0</v>
          </cell>
          <cell r="H435">
            <v>0</v>
          </cell>
          <cell r="I435">
            <v>0</v>
          </cell>
          <cell r="J435">
            <v>6471.51</v>
          </cell>
          <cell r="K435">
            <v>7214</v>
          </cell>
          <cell r="L435">
            <v>7214</v>
          </cell>
          <cell r="M435">
            <v>0</v>
          </cell>
          <cell r="N435">
            <v>4787.1000000000004</v>
          </cell>
          <cell r="O435">
            <v>0</v>
          </cell>
          <cell r="P435">
            <v>7080.54</v>
          </cell>
          <cell r="Q435">
            <v>7613</v>
          </cell>
        </row>
        <row r="436">
          <cell r="D436" t="str">
            <v>02-330-00-252</v>
          </cell>
          <cell r="E436">
            <v>0</v>
          </cell>
          <cell r="F436" t="str">
            <v>Cotisations a la csst</v>
          </cell>
          <cell r="G436">
            <v>0</v>
          </cell>
          <cell r="H436">
            <v>0</v>
          </cell>
          <cell r="I436">
            <v>0</v>
          </cell>
          <cell r="J436">
            <v>3069.5</v>
          </cell>
          <cell r="K436">
            <v>3827</v>
          </cell>
          <cell r="L436">
            <v>3827</v>
          </cell>
          <cell r="M436">
            <v>0</v>
          </cell>
          <cell r="N436">
            <v>2055.46</v>
          </cell>
          <cell r="O436">
            <v>0</v>
          </cell>
          <cell r="P436">
            <v>3143.07</v>
          </cell>
          <cell r="Q436">
            <v>3610</v>
          </cell>
        </row>
        <row r="437">
          <cell r="D437" t="str">
            <v>02-330-00-262</v>
          </cell>
          <cell r="E437">
            <v>0</v>
          </cell>
          <cell r="F437" t="str">
            <v>RQAP/employés - employeur</v>
          </cell>
          <cell r="G437">
            <v>0</v>
          </cell>
          <cell r="H437">
            <v>0</v>
          </cell>
          <cell r="I437">
            <v>0</v>
          </cell>
          <cell r="J437">
            <v>1128.27</v>
          </cell>
          <cell r="K437">
            <v>1302</v>
          </cell>
          <cell r="L437">
            <v>1302</v>
          </cell>
          <cell r="M437">
            <v>0</v>
          </cell>
          <cell r="N437">
            <v>878.46</v>
          </cell>
          <cell r="O437">
            <v>0</v>
          </cell>
          <cell r="P437">
            <v>1299.8900000000001</v>
          </cell>
          <cell r="Q437">
            <v>1373</v>
          </cell>
        </row>
        <row r="438">
          <cell r="D438" t="str">
            <v>02-330-00-281</v>
          </cell>
          <cell r="E438">
            <v>0</v>
          </cell>
          <cell r="F438" t="str">
            <v>Assurance-vie</v>
          </cell>
          <cell r="G438">
            <v>0</v>
          </cell>
          <cell r="H438">
            <v>0</v>
          </cell>
          <cell r="I438">
            <v>0</v>
          </cell>
          <cell r="J438">
            <v>91.77</v>
          </cell>
          <cell r="K438">
            <v>10</v>
          </cell>
          <cell r="L438">
            <v>10</v>
          </cell>
          <cell r="M438">
            <v>0</v>
          </cell>
          <cell r="N438">
            <v>-25.61</v>
          </cell>
          <cell r="O438">
            <v>0</v>
          </cell>
          <cell r="P438">
            <v>-25.61</v>
          </cell>
          <cell r="Q438">
            <v>0</v>
          </cell>
        </row>
        <row r="439">
          <cell r="D439" t="str">
            <v>02-330-00-282</v>
          </cell>
          <cell r="E439">
            <v>0</v>
          </cell>
          <cell r="F439" t="str">
            <v>Assurance-salaire</v>
          </cell>
          <cell r="G439">
            <v>0</v>
          </cell>
          <cell r="H439">
            <v>0</v>
          </cell>
          <cell r="I439">
            <v>0</v>
          </cell>
          <cell r="J439">
            <v>4325.4399999999996</v>
          </cell>
          <cell r="K439">
            <v>6366</v>
          </cell>
          <cell r="L439">
            <v>6366</v>
          </cell>
          <cell r="M439">
            <v>0</v>
          </cell>
          <cell r="N439">
            <v>4133.68</v>
          </cell>
          <cell r="O439">
            <v>0</v>
          </cell>
          <cell r="P439">
            <v>6900.99</v>
          </cell>
          <cell r="Q439">
            <v>5116</v>
          </cell>
        </row>
        <row r="440">
          <cell r="D440" t="str">
            <v>02-330-00-283</v>
          </cell>
          <cell r="E440">
            <v>0</v>
          </cell>
          <cell r="F440" t="str">
            <v>Assurance maladie &amp; dentaire</v>
          </cell>
          <cell r="G440">
            <v>0</v>
          </cell>
          <cell r="H440">
            <v>0</v>
          </cell>
          <cell r="I440">
            <v>0</v>
          </cell>
          <cell r="J440">
            <v>108.68</v>
          </cell>
          <cell r="K440">
            <v>83</v>
          </cell>
          <cell r="L440">
            <v>83</v>
          </cell>
          <cell r="M440">
            <v>0</v>
          </cell>
          <cell r="N440">
            <v>71.790000000000006</v>
          </cell>
          <cell r="O440">
            <v>0</v>
          </cell>
          <cell r="P440">
            <v>223.02</v>
          </cell>
          <cell r="Q440">
            <v>280</v>
          </cell>
        </row>
        <row r="441">
          <cell r="D441" t="str">
            <v>02-330-00-310</v>
          </cell>
          <cell r="E441">
            <v>0</v>
          </cell>
          <cell r="F441" t="str">
            <v>Frais de déplacement du personnel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300</v>
          </cell>
          <cell r="L441">
            <v>227.9</v>
          </cell>
          <cell r="M441">
            <v>0</v>
          </cell>
          <cell r="N441">
            <v>0</v>
          </cell>
          <cell r="O441">
            <v>0</v>
          </cell>
          <cell r="P441">
            <v>150</v>
          </cell>
          <cell r="Q441">
            <v>150</v>
          </cell>
        </row>
        <row r="442">
          <cell r="D442" t="str">
            <v>02-330-00-321</v>
          </cell>
          <cell r="E442">
            <v>0</v>
          </cell>
          <cell r="F442" t="str">
            <v>Poste</v>
          </cell>
          <cell r="G442">
            <v>0</v>
          </cell>
          <cell r="H442">
            <v>0</v>
          </cell>
          <cell r="I442">
            <v>0</v>
          </cell>
          <cell r="J442">
            <v>25.49</v>
          </cell>
          <cell r="K442">
            <v>100</v>
          </cell>
          <cell r="L442">
            <v>149.30000000000001</v>
          </cell>
          <cell r="M442">
            <v>0</v>
          </cell>
          <cell r="N442">
            <v>145.59</v>
          </cell>
          <cell r="O442">
            <v>0</v>
          </cell>
          <cell r="P442">
            <v>149</v>
          </cell>
          <cell r="Q442">
            <v>150</v>
          </cell>
        </row>
        <row r="443">
          <cell r="D443" t="str">
            <v>02-330-00-331</v>
          </cell>
          <cell r="E443">
            <v>0</v>
          </cell>
          <cell r="F443" t="str">
            <v>Téléphone</v>
          </cell>
          <cell r="G443">
            <v>0</v>
          </cell>
          <cell r="H443">
            <v>0</v>
          </cell>
          <cell r="I443">
            <v>0</v>
          </cell>
          <cell r="J443">
            <v>1062.33</v>
          </cell>
          <cell r="K443">
            <v>1100</v>
          </cell>
          <cell r="L443">
            <v>1037.29</v>
          </cell>
          <cell r="M443">
            <v>0</v>
          </cell>
          <cell r="N443">
            <v>869.24</v>
          </cell>
          <cell r="O443">
            <v>0</v>
          </cell>
          <cell r="P443">
            <v>1037</v>
          </cell>
          <cell r="Q443">
            <v>1220</v>
          </cell>
        </row>
        <row r="444">
          <cell r="D444" t="str">
            <v>02-330-00-339</v>
          </cell>
          <cell r="E444">
            <v>0</v>
          </cell>
          <cell r="F444" t="str">
            <v>Depenses de communications - autres</v>
          </cell>
          <cell r="G444">
            <v>0</v>
          </cell>
          <cell r="H444">
            <v>0</v>
          </cell>
          <cell r="I444">
            <v>0</v>
          </cell>
          <cell r="J444">
            <v>146.79</v>
          </cell>
          <cell r="K444">
            <v>2000</v>
          </cell>
          <cell r="L444">
            <v>1885.98</v>
          </cell>
          <cell r="M444">
            <v>0</v>
          </cell>
          <cell r="N444">
            <v>493.58</v>
          </cell>
          <cell r="O444">
            <v>0</v>
          </cell>
          <cell r="P444">
            <v>750</v>
          </cell>
          <cell r="Q444">
            <v>1000</v>
          </cell>
        </row>
        <row r="445">
          <cell r="D445" t="str">
            <v>02-330-00-341</v>
          </cell>
          <cell r="E445">
            <v>0</v>
          </cell>
          <cell r="F445" t="str">
            <v>Journaux et revues</v>
          </cell>
          <cell r="G445">
            <v>0</v>
          </cell>
          <cell r="H445">
            <v>0</v>
          </cell>
          <cell r="I445">
            <v>0</v>
          </cell>
          <cell r="J445">
            <v>267.49</v>
          </cell>
          <cell r="K445">
            <v>500</v>
          </cell>
          <cell r="L445">
            <v>471.49</v>
          </cell>
          <cell r="M445">
            <v>0</v>
          </cell>
          <cell r="N445">
            <v>240</v>
          </cell>
          <cell r="O445">
            <v>0</v>
          </cell>
          <cell r="P445">
            <v>350</v>
          </cell>
          <cell r="Q445">
            <v>350</v>
          </cell>
        </row>
        <row r="446">
          <cell r="D446" t="str">
            <v>02-330-00-419</v>
          </cell>
          <cell r="E446">
            <v>0</v>
          </cell>
          <cell r="F446" t="str">
            <v>Honoraires professionnels - autres</v>
          </cell>
          <cell r="G446">
            <v>0</v>
          </cell>
          <cell r="H446">
            <v>0</v>
          </cell>
          <cell r="I446">
            <v>0</v>
          </cell>
          <cell r="J446">
            <v>3822.73</v>
          </cell>
          <cell r="K446">
            <v>4000</v>
          </cell>
          <cell r="L446">
            <v>3771.96</v>
          </cell>
          <cell r="M446">
            <v>0</v>
          </cell>
          <cell r="N446">
            <v>0</v>
          </cell>
          <cell r="O446">
            <v>0</v>
          </cell>
          <cell r="P446">
            <v>5500</v>
          </cell>
          <cell r="Q446">
            <v>0</v>
          </cell>
        </row>
        <row r="447">
          <cell r="D447" t="str">
            <v>02-330-00-424</v>
          </cell>
          <cell r="E447">
            <v>0</v>
          </cell>
          <cell r="F447" t="str">
            <v>Assurances véhicules moteurs</v>
          </cell>
          <cell r="G447">
            <v>0</v>
          </cell>
          <cell r="H447">
            <v>0</v>
          </cell>
          <cell r="I447">
            <v>0</v>
          </cell>
          <cell r="J447">
            <v>3205.96</v>
          </cell>
          <cell r="K447">
            <v>4220</v>
          </cell>
          <cell r="L447">
            <v>4220</v>
          </cell>
          <cell r="M447">
            <v>0</v>
          </cell>
          <cell r="N447">
            <v>-97</v>
          </cell>
          <cell r="O447">
            <v>0</v>
          </cell>
          <cell r="P447">
            <v>4220</v>
          </cell>
          <cell r="Q447">
            <v>3886</v>
          </cell>
        </row>
        <row r="448">
          <cell r="D448" t="str">
            <v>02-330-00-428</v>
          </cell>
          <cell r="E448">
            <v>0</v>
          </cell>
          <cell r="F448" t="str">
            <v>Abattage d'arbre et émondage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1000</v>
          </cell>
          <cell r="L448">
            <v>942.99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750</v>
          </cell>
        </row>
        <row r="449">
          <cell r="D449" t="str">
            <v>02-330-00-443</v>
          </cell>
          <cell r="E449">
            <v>0</v>
          </cell>
          <cell r="F449" t="str">
            <v>Enlèvement de la neige à contrat</v>
          </cell>
          <cell r="G449">
            <v>0</v>
          </cell>
          <cell r="H449">
            <v>0</v>
          </cell>
          <cell r="I449">
            <v>0</v>
          </cell>
          <cell r="J449">
            <v>642509.16</v>
          </cell>
          <cell r="K449">
            <v>667000</v>
          </cell>
          <cell r="L449">
            <v>628974.09</v>
          </cell>
          <cell r="M449">
            <v>0</v>
          </cell>
          <cell r="N449">
            <v>487567.57</v>
          </cell>
          <cell r="O449">
            <v>0</v>
          </cell>
          <cell r="P449">
            <v>628974</v>
          </cell>
          <cell r="Q449">
            <v>674003.51</v>
          </cell>
        </row>
        <row r="450">
          <cell r="D450" t="str">
            <v>02-330-00-454</v>
          </cell>
          <cell r="E450">
            <v>0</v>
          </cell>
          <cell r="F450" t="str">
            <v>Formation et perfectionnement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1000</v>
          </cell>
          <cell r="L450">
            <v>942.99</v>
          </cell>
          <cell r="M450">
            <v>0</v>
          </cell>
          <cell r="N450">
            <v>869.25</v>
          </cell>
          <cell r="O450">
            <v>0</v>
          </cell>
          <cell r="P450">
            <v>943</v>
          </cell>
          <cell r="Q450">
            <v>500</v>
          </cell>
        </row>
        <row r="451">
          <cell r="D451" t="str">
            <v>02-330-00-516</v>
          </cell>
          <cell r="E451">
            <v>0</v>
          </cell>
          <cell r="F451" t="str">
            <v>Loc. machinerie,outillage &amp;equipement</v>
          </cell>
          <cell r="G451">
            <v>0</v>
          </cell>
          <cell r="H451">
            <v>0</v>
          </cell>
          <cell r="I451">
            <v>0</v>
          </cell>
          <cell r="J451">
            <v>34823.67</v>
          </cell>
          <cell r="K451">
            <v>40000</v>
          </cell>
          <cell r="L451">
            <v>37719.589999999997</v>
          </cell>
          <cell r="M451">
            <v>0</v>
          </cell>
          <cell r="N451">
            <v>29599.21</v>
          </cell>
          <cell r="O451">
            <v>0</v>
          </cell>
          <cell r="P451">
            <v>37720</v>
          </cell>
          <cell r="Q451">
            <v>45000</v>
          </cell>
        </row>
        <row r="452">
          <cell r="D452" t="str">
            <v>02-330-00-519</v>
          </cell>
          <cell r="E452">
            <v>0</v>
          </cell>
          <cell r="F452" t="str">
            <v>Autres - location de rétrocaveuses</v>
          </cell>
          <cell r="G452">
            <v>0</v>
          </cell>
          <cell r="H452">
            <v>0</v>
          </cell>
          <cell r="I452">
            <v>0</v>
          </cell>
          <cell r="J452">
            <v>329.93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 t="str">
            <v>02-330-00-521</v>
          </cell>
          <cell r="E453">
            <v>0</v>
          </cell>
          <cell r="F453" t="str">
            <v>Entretien et réparation -infrastructures</v>
          </cell>
          <cell r="G453">
            <v>0</v>
          </cell>
          <cell r="H453">
            <v>0</v>
          </cell>
          <cell r="I453">
            <v>0</v>
          </cell>
          <cell r="J453">
            <v>819.32</v>
          </cell>
          <cell r="K453">
            <v>2000</v>
          </cell>
          <cell r="L453">
            <v>1885.98</v>
          </cell>
          <cell r="M453">
            <v>0</v>
          </cell>
          <cell r="N453">
            <v>0</v>
          </cell>
          <cell r="O453">
            <v>0</v>
          </cell>
          <cell r="P453">
            <v>1750</v>
          </cell>
          <cell r="Q453">
            <v>1500</v>
          </cell>
        </row>
        <row r="454">
          <cell r="D454" t="str">
            <v>02-330-00-525</v>
          </cell>
          <cell r="E454">
            <v>0</v>
          </cell>
          <cell r="F454" t="str">
            <v>Entr. &amp; rép. - véhicules</v>
          </cell>
          <cell r="G454">
            <v>0</v>
          </cell>
          <cell r="H454">
            <v>0</v>
          </cell>
          <cell r="I454">
            <v>0</v>
          </cell>
          <cell r="J454">
            <v>82299.13</v>
          </cell>
          <cell r="K454">
            <v>55000</v>
          </cell>
          <cell r="L454">
            <v>51864.43</v>
          </cell>
          <cell r="M454">
            <v>0</v>
          </cell>
          <cell r="N454">
            <v>29071.52</v>
          </cell>
          <cell r="O454">
            <v>0</v>
          </cell>
          <cell r="P454">
            <v>50000</v>
          </cell>
          <cell r="Q454">
            <v>60000</v>
          </cell>
        </row>
        <row r="455">
          <cell r="D455" t="str">
            <v>02-330-00-526</v>
          </cell>
          <cell r="E455">
            <v>0</v>
          </cell>
          <cell r="F455" t="str">
            <v>Entr.&amp; rep.-machinerie,equipement,outils</v>
          </cell>
          <cell r="G455">
            <v>0</v>
          </cell>
          <cell r="H455">
            <v>0</v>
          </cell>
          <cell r="I455">
            <v>0</v>
          </cell>
          <cell r="J455">
            <v>17820.82</v>
          </cell>
          <cell r="K455">
            <v>14000</v>
          </cell>
          <cell r="L455">
            <v>13201.85</v>
          </cell>
          <cell r="M455">
            <v>0</v>
          </cell>
          <cell r="N455">
            <v>11869.28</v>
          </cell>
          <cell r="O455">
            <v>0</v>
          </cell>
          <cell r="P455">
            <v>13202</v>
          </cell>
          <cell r="Q455">
            <v>15000</v>
          </cell>
        </row>
        <row r="456">
          <cell r="D456" t="str">
            <v>02-330-00-610</v>
          </cell>
          <cell r="E456">
            <v>0</v>
          </cell>
          <cell r="F456" t="str">
            <v>Aliments, boissons</v>
          </cell>
          <cell r="G456">
            <v>0</v>
          </cell>
          <cell r="H456">
            <v>0</v>
          </cell>
          <cell r="I456">
            <v>0</v>
          </cell>
          <cell r="J456">
            <v>142.13</v>
          </cell>
          <cell r="K456">
            <v>400</v>
          </cell>
          <cell r="L456">
            <v>377.2</v>
          </cell>
          <cell r="M456">
            <v>0</v>
          </cell>
          <cell r="N456">
            <v>45</v>
          </cell>
          <cell r="O456">
            <v>0</v>
          </cell>
          <cell r="P456">
            <v>377</v>
          </cell>
          <cell r="Q456">
            <v>200</v>
          </cell>
        </row>
        <row r="457">
          <cell r="D457" t="str">
            <v>02-330-00-626</v>
          </cell>
          <cell r="E457">
            <v>0</v>
          </cell>
          <cell r="F457" t="str">
            <v>Sel, calcium</v>
          </cell>
          <cell r="G457">
            <v>0</v>
          </cell>
          <cell r="H457">
            <v>0</v>
          </cell>
          <cell r="I457">
            <v>0</v>
          </cell>
          <cell r="J457">
            <v>65874.64</v>
          </cell>
          <cell r="K457">
            <v>65000</v>
          </cell>
          <cell r="L457">
            <v>61294.33</v>
          </cell>
          <cell r="M457">
            <v>0</v>
          </cell>
          <cell r="N457">
            <v>34221.019999999997</v>
          </cell>
          <cell r="O457">
            <v>0</v>
          </cell>
          <cell r="P457">
            <v>61294</v>
          </cell>
          <cell r="Q457">
            <v>80000</v>
          </cell>
        </row>
        <row r="458">
          <cell r="D458" t="str">
            <v>02-330-00-629</v>
          </cell>
          <cell r="E458">
            <v>0</v>
          </cell>
          <cell r="F458" t="str">
            <v>Autres - abrasifs pour déneigement</v>
          </cell>
          <cell r="G458">
            <v>0</v>
          </cell>
          <cell r="H458">
            <v>0</v>
          </cell>
          <cell r="I458">
            <v>0</v>
          </cell>
          <cell r="J458">
            <v>51538.41</v>
          </cell>
          <cell r="K458">
            <v>45000</v>
          </cell>
          <cell r="L458">
            <v>42434.53</v>
          </cell>
          <cell r="M458">
            <v>0</v>
          </cell>
          <cell r="N458">
            <v>34110.699999999997</v>
          </cell>
          <cell r="O458">
            <v>0</v>
          </cell>
          <cell r="P458">
            <v>51731</v>
          </cell>
          <cell r="Q458">
            <v>45000</v>
          </cell>
        </row>
        <row r="459">
          <cell r="D459" t="str">
            <v>02-330-00-631</v>
          </cell>
          <cell r="E459">
            <v>0</v>
          </cell>
          <cell r="F459" t="str">
            <v>Carburants</v>
          </cell>
          <cell r="G459">
            <v>0</v>
          </cell>
          <cell r="H459">
            <v>0</v>
          </cell>
          <cell r="I459">
            <v>0</v>
          </cell>
          <cell r="J459">
            <v>57135.68</v>
          </cell>
          <cell r="K459">
            <v>55000</v>
          </cell>
          <cell r="L459">
            <v>51864.43</v>
          </cell>
          <cell r="M459">
            <v>0</v>
          </cell>
          <cell r="N459">
            <v>39636.74</v>
          </cell>
          <cell r="O459">
            <v>0</v>
          </cell>
          <cell r="P459">
            <v>51864</v>
          </cell>
          <cell r="Q459">
            <v>55000</v>
          </cell>
        </row>
        <row r="460">
          <cell r="D460" t="str">
            <v>02-330-00-632</v>
          </cell>
          <cell r="E460">
            <v>0</v>
          </cell>
          <cell r="F460" t="str">
            <v>Huile à chauffage</v>
          </cell>
          <cell r="G460">
            <v>0</v>
          </cell>
          <cell r="H460">
            <v>0</v>
          </cell>
          <cell r="I460">
            <v>0</v>
          </cell>
          <cell r="J460">
            <v>6444.44</v>
          </cell>
          <cell r="K460">
            <v>6000</v>
          </cell>
          <cell r="L460">
            <v>6000</v>
          </cell>
          <cell r="M460">
            <v>0</v>
          </cell>
          <cell r="N460">
            <v>4436.6499999999996</v>
          </cell>
          <cell r="O460">
            <v>0</v>
          </cell>
          <cell r="P460">
            <v>6000</v>
          </cell>
          <cell r="Q460">
            <v>0</v>
          </cell>
        </row>
        <row r="461">
          <cell r="D461" t="str">
            <v>02-330-00-641</v>
          </cell>
          <cell r="E461">
            <v>0</v>
          </cell>
          <cell r="F461" t="str">
            <v>Articles de quincaillerie</v>
          </cell>
          <cell r="G461">
            <v>0</v>
          </cell>
          <cell r="H461">
            <v>0</v>
          </cell>
          <cell r="I461">
            <v>0</v>
          </cell>
          <cell r="J461">
            <v>286.89999999999998</v>
          </cell>
          <cell r="K461">
            <v>1000</v>
          </cell>
          <cell r="L461">
            <v>942.99</v>
          </cell>
          <cell r="M461">
            <v>0</v>
          </cell>
          <cell r="N461">
            <v>0</v>
          </cell>
          <cell r="O461">
            <v>0</v>
          </cell>
          <cell r="P461">
            <v>500</v>
          </cell>
          <cell r="Q461">
            <v>500</v>
          </cell>
        </row>
        <row r="462">
          <cell r="D462" t="str">
            <v>02-330-00-643</v>
          </cell>
          <cell r="E462">
            <v>0</v>
          </cell>
          <cell r="F462" t="str">
            <v>Petits outils</v>
          </cell>
          <cell r="G462">
            <v>0</v>
          </cell>
          <cell r="H462">
            <v>0</v>
          </cell>
          <cell r="I462">
            <v>0</v>
          </cell>
          <cell r="J462">
            <v>157.83000000000001</v>
          </cell>
          <cell r="K462">
            <v>1000</v>
          </cell>
          <cell r="L462">
            <v>717.99</v>
          </cell>
          <cell r="M462">
            <v>0</v>
          </cell>
          <cell r="N462">
            <v>49.98</v>
          </cell>
          <cell r="O462">
            <v>0</v>
          </cell>
          <cell r="P462">
            <v>150</v>
          </cell>
          <cell r="Q462">
            <v>500</v>
          </cell>
        </row>
        <row r="463">
          <cell r="D463" t="str">
            <v>02-330-00-650</v>
          </cell>
          <cell r="E463">
            <v>0</v>
          </cell>
          <cell r="F463" t="str">
            <v>Vetements, chaussures et accessoires</v>
          </cell>
          <cell r="G463">
            <v>0</v>
          </cell>
          <cell r="H463">
            <v>0</v>
          </cell>
          <cell r="I463">
            <v>0</v>
          </cell>
          <cell r="J463">
            <v>9319.2000000000007</v>
          </cell>
          <cell r="K463">
            <v>4000</v>
          </cell>
          <cell r="L463">
            <v>3771.96</v>
          </cell>
          <cell r="M463">
            <v>0</v>
          </cell>
          <cell r="N463">
            <v>373.42</v>
          </cell>
          <cell r="O463">
            <v>0</v>
          </cell>
          <cell r="P463">
            <v>3772</v>
          </cell>
          <cell r="Q463">
            <v>7500</v>
          </cell>
        </row>
        <row r="464">
          <cell r="D464" t="str">
            <v>02-330-00-660</v>
          </cell>
          <cell r="E464">
            <v>0</v>
          </cell>
          <cell r="F464" t="str">
            <v>Articles de nettoyage</v>
          </cell>
          <cell r="G464">
            <v>0</v>
          </cell>
          <cell r="H464">
            <v>0</v>
          </cell>
          <cell r="I464">
            <v>0</v>
          </cell>
          <cell r="J464">
            <v>41.85</v>
          </cell>
          <cell r="K464">
            <v>250</v>
          </cell>
          <cell r="L464">
            <v>235.75</v>
          </cell>
          <cell r="M464">
            <v>0</v>
          </cell>
          <cell r="N464">
            <v>32.39</v>
          </cell>
          <cell r="O464">
            <v>0</v>
          </cell>
          <cell r="P464">
            <v>236</v>
          </cell>
          <cell r="Q464">
            <v>250</v>
          </cell>
        </row>
        <row r="465">
          <cell r="D465" t="str">
            <v>02-330-00-670</v>
          </cell>
          <cell r="E465">
            <v>0</v>
          </cell>
          <cell r="F465" t="str">
            <v>Fournitures de bureau, imprimés et livres</v>
          </cell>
          <cell r="G465">
            <v>0</v>
          </cell>
          <cell r="H465">
            <v>0</v>
          </cell>
          <cell r="I465">
            <v>0</v>
          </cell>
          <cell r="J465">
            <v>137.24</v>
          </cell>
          <cell r="K465">
            <v>250</v>
          </cell>
          <cell r="L465">
            <v>460.75</v>
          </cell>
          <cell r="M465">
            <v>0</v>
          </cell>
          <cell r="N465">
            <v>456.32</v>
          </cell>
          <cell r="O465">
            <v>0</v>
          </cell>
          <cell r="P465">
            <v>461</v>
          </cell>
          <cell r="Q465">
            <v>250</v>
          </cell>
        </row>
        <row r="466">
          <cell r="D466" t="str">
            <v>02-330-00-681</v>
          </cell>
          <cell r="E466">
            <v>0</v>
          </cell>
          <cell r="F466" t="str">
            <v>Électricité garage</v>
          </cell>
          <cell r="G466">
            <v>0</v>
          </cell>
          <cell r="H466">
            <v>0</v>
          </cell>
          <cell r="I466">
            <v>0</v>
          </cell>
          <cell r="J466">
            <v>1122.24</v>
          </cell>
          <cell r="K466">
            <v>1000</v>
          </cell>
          <cell r="L466">
            <v>942.99</v>
          </cell>
          <cell r="M466">
            <v>0</v>
          </cell>
          <cell r="N466">
            <v>759.18</v>
          </cell>
          <cell r="O466">
            <v>0</v>
          </cell>
          <cell r="P466">
            <v>943</v>
          </cell>
          <cell r="Q466">
            <v>1560</v>
          </cell>
        </row>
        <row r="467">
          <cell r="D467" t="str">
            <v>02-330-00-682</v>
          </cell>
          <cell r="E467">
            <v>0</v>
          </cell>
          <cell r="F467" t="str">
            <v>Gaz pour chauffage Garage rue Sizerin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6000</v>
          </cell>
        </row>
        <row r="468">
          <cell r="D468" t="str">
            <v>02-330-00-965</v>
          </cell>
          <cell r="E468">
            <v>0</v>
          </cell>
          <cell r="F468" t="str">
            <v>Immatriculation des véhicules</v>
          </cell>
          <cell r="G468">
            <v>0</v>
          </cell>
          <cell r="H468">
            <v>0</v>
          </cell>
          <cell r="I468">
            <v>0</v>
          </cell>
          <cell r="J468">
            <v>967.06</v>
          </cell>
          <cell r="K468">
            <v>2600</v>
          </cell>
          <cell r="L468">
            <v>2600</v>
          </cell>
          <cell r="M468">
            <v>0</v>
          </cell>
          <cell r="N468">
            <v>817.18</v>
          </cell>
          <cell r="O468">
            <v>0</v>
          </cell>
          <cell r="P468">
            <v>2600</v>
          </cell>
          <cell r="Q468">
            <v>2600</v>
          </cell>
        </row>
        <row r="469">
          <cell r="D469" t="str">
            <v>02-330-00-975</v>
          </cell>
          <cell r="E469">
            <v>0</v>
          </cell>
          <cell r="F469" t="str">
            <v>Amortissement des immobilisations</v>
          </cell>
          <cell r="G469">
            <v>0</v>
          </cell>
          <cell r="H469">
            <v>0</v>
          </cell>
          <cell r="I469">
            <v>0</v>
          </cell>
          <cell r="J469">
            <v>57046</v>
          </cell>
          <cell r="K469">
            <v>57223</v>
          </cell>
          <cell r="L469">
            <v>57223</v>
          </cell>
          <cell r="M469">
            <v>0</v>
          </cell>
          <cell r="N469">
            <v>57228</v>
          </cell>
          <cell r="O469">
            <v>0</v>
          </cell>
          <cell r="P469">
            <v>57223</v>
          </cell>
          <cell r="Q469">
            <v>57046</v>
          </cell>
        </row>
        <row r="470">
          <cell r="D470" t="str">
            <v>02-340-00-529</v>
          </cell>
          <cell r="E470">
            <v>0</v>
          </cell>
          <cell r="F470" t="str">
            <v>Entretien - eclairage public</v>
          </cell>
          <cell r="G470">
            <v>0</v>
          </cell>
          <cell r="H470">
            <v>0</v>
          </cell>
          <cell r="I470">
            <v>0</v>
          </cell>
          <cell r="J470">
            <v>16979.43</v>
          </cell>
          <cell r="K470">
            <v>11000</v>
          </cell>
          <cell r="L470">
            <v>11474.89</v>
          </cell>
          <cell r="M470">
            <v>0</v>
          </cell>
          <cell r="N470">
            <v>9165.02</v>
          </cell>
          <cell r="O470">
            <v>0</v>
          </cell>
          <cell r="P470">
            <v>11475</v>
          </cell>
          <cell r="Q470">
            <v>11000</v>
          </cell>
        </row>
        <row r="471">
          <cell r="D471" t="str">
            <v>02-340-00-681</v>
          </cell>
          <cell r="E471">
            <v>0</v>
          </cell>
          <cell r="F471" t="str">
            <v>Éclairage public</v>
          </cell>
          <cell r="G471">
            <v>0</v>
          </cell>
          <cell r="H471">
            <v>0</v>
          </cell>
          <cell r="I471">
            <v>0</v>
          </cell>
          <cell r="J471">
            <v>22143.31</v>
          </cell>
          <cell r="K471">
            <v>23300</v>
          </cell>
          <cell r="L471">
            <v>32226.66</v>
          </cell>
          <cell r="M471">
            <v>0</v>
          </cell>
          <cell r="N471">
            <v>29385</v>
          </cell>
          <cell r="O471">
            <v>0</v>
          </cell>
          <cell r="P471">
            <v>32227</v>
          </cell>
          <cell r="Q471">
            <v>30000</v>
          </cell>
        </row>
        <row r="472">
          <cell r="D472" t="str">
            <v>02-355-00-459</v>
          </cell>
          <cell r="E472">
            <v>0</v>
          </cell>
          <cell r="F472" t="str">
            <v>Autres - tracage de lignes</v>
          </cell>
          <cell r="G472">
            <v>0</v>
          </cell>
          <cell r="H472">
            <v>0</v>
          </cell>
          <cell r="I472">
            <v>0</v>
          </cell>
          <cell r="J472">
            <v>12346.47</v>
          </cell>
          <cell r="K472">
            <v>15000</v>
          </cell>
          <cell r="L472">
            <v>12792.84</v>
          </cell>
          <cell r="M472">
            <v>0</v>
          </cell>
          <cell r="N472">
            <v>12792.5</v>
          </cell>
          <cell r="O472">
            <v>0</v>
          </cell>
          <cell r="P472">
            <v>12793</v>
          </cell>
          <cell r="Q472">
            <v>15000</v>
          </cell>
        </row>
        <row r="473">
          <cell r="D473" t="str">
            <v>02-355-00-646</v>
          </cell>
          <cell r="E473">
            <v>0</v>
          </cell>
          <cell r="F473" t="str">
            <v>Enseignes &amp; poteaux</v>
          </cell>
          <cell r="G473">
            <v>0</v>
          </cell>
          <cell r="H473">
            <v>0</v>
          </cell>
          <cell r="I473">
            <v>0</v>
          </cell>
          <cell r="J473">
            <v>13641.16</v>
          </cell>
          <cell r="K473">
            <v>12000</v>
          </cell>
          <cell r="L473">
            <v>16910.88</v>
          </cell>
          <cell r="M473">
            <v>0</v>
          </cell>
          <cell r="N473">
            <v>10005.81</v>
          </cell>
          <cell r="O473">
            <v>0</v>
          </cell>
          <cell r="P473">
            <v>12500</v>
          </cell>
          <cell r="Q473">
            <v>12500</v>
          </cell>
        </row>
        <row r="474">
          <cell r="D474" t="str">
            <v>02-355-00-647</v>
          </cell>
          <cell r="E474">
            <v>0</v>
          </cell>
          <cell r="F474" t="str">
            <v>Glissieres de securite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4500</v>
          </cell>
          <cell r="L474">
            <v>0.45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 t="str">
            <v>02-370-90-951</v>
          </cell>
          <cell r="E475">
            <v>0</v>
          </cell>
          <cell r="F475" t="str">
            <v>Quote-part MRC-des-Collines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32174</v>
          </cell>
          <cell r="L475">
            <v>32174</v>
          </cell>
          <cell r="M475">
            <v>0</v>
          </cell>
          <cell r="N475">
            <v>32172</v>
          </cell>
          <cell r="O475">
            <v>0</v>
          </cell>
          <cell r="P475">
            <v>32174</v>
          </cell>
          <cell r="Q475">
            <v>37424</v>
          </cell>
        </row>
        <row r="476">
          <cell r="D476" t="str">
            <v>02-370-90-952</v>
          </cell>
          <cell r="E476">
            <v>0</v>
          </cell>
          <cell r="F476" t="str">
            <v>Quote part RITC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35000</v>
          </cell>
          <cell r="O476">
            <v>0</v>
          </cell>
          <cell r="P476">
            <v>35000</v>
          </cell>
          <cell r="Q476">
            <v>47167</v>
          </cell>
        </row>
        <row r="477">
          <cell r="D477" t="str">
            <v>02-370-90-959</v>
          </cell>
          <cell r="E477">
            <v>0</v>
          </cell>
          <cell r="F477" t="str">
            <v>Quote-parts sto</v>
          </cell>
          <cell r="G477">
            <v>0</v>
          </cell>
          <cell r="H477">
            <v>0</v>
          </cell>
          <cell r="I477">
            <v>0</v>
          </cell>
          <cell r="J477">
            <v>110687.24</v>
          </cell>
          <cell r="K477">
            <v>116919.1</v>
          </cell>
          <cell r="L477">
            <v>116919.1</v>
          </cell>
          <cell r="M477">
            <v>0</v>
          </cell>
          <cell r="N477">
            <v>63706.8</v>
          </cell>
          <cell r="O477">
            <v>0</v>
          </cell>
          <cell r="P477">
            <v>81919</v>
          </cell>
          <cell r="Q477">
            <v>32400</v>
          </cell>
        </row>
        <row r="478">
          <cell r="D478" t="str">
            <v>02-414-00-141</v>
          </cell>
          <cell r="E478">
            <v>0</v>
          </cell>
          <cell r="F478" t="str">
            <v>Salaire régulier</v>
          </cell>
          <cell r="G478">
            <v>0</v>
          </cell>
          <cell r="H478">
            <v>0</v>
          </cell>
          <cell r="I478">
            <v>0</v>
          </cell>
          <cell r="J478">
            <v>11023.99</v>
          </cell>
          <cell r="K478">
            <v>11782</v>
          </cell>
          <cell r="L478">
            <v>10807</v>
          </cell>
          <cell r="M478">
            <v>0</v>
          </cell>
          <cell r="N478">
            <v>9757.43</v>
          </cell>
          <cell r="O478">
            <v>0</v>
          </cell>
          <cell r="P478">
            <v>9488.8700000000008</v>
          </cell>
          <cell r="Q478">
            <v>13471</v>
          </cell>
        </row>
        <row r="479">
          <cell r="D479" t="str">
            <v>02-414-00-142</v>
          </cell>
          <cell r="E479">
            <v>0</v>
          </cell>
          <cell r="F479" t="str">
            <v>Heures supplémentaires</v>
          </cell>
          <cell r="G479">
            <v>0</v>
          </cell>
          <cell r="H479">
            <v>0</v>
          </cell>
          <cell r="I479">
            <v>0</v>
          </cell>
          <cell r="J479">
            <v>529.91</v>
          </cell>
          <cell r="K479">
            <v>1000</v>
          </cell>
          <cell r="L479">
            <v>1000</v>
          </cell>
          <cell r="M479">
            <v>0</v>
          </cell>
          <cell r="N479">
            <v>386.78</v>
          </cell>
          <cell r="O479">
            <v>0</v>
          </cell>
          <cell r="P479">
            <v>386.78</v>
          </cell>
          <cell r="Q479">
            <v>1000</v>
          </cell>
        </row>
        <row r="480">
          <cell r="D480" t="str">
            <v>02-414-00-143</v>
          </cell>
          <cell r="E480">
            <v>0</v>
          </cell>
          <cell r="F480" t="str">
            <v>Primes</v>
          </cell>
          <cell r="G480">
            <v>0</v>
          </cell>
          <cell r="H480">
            <v>0</v>
          </cell>
          <cell r="I480">
            <v>0</v>
          </cell>
          <cell r="J480">
            <v>20</v>
          </cell>
          <cell r="K480">
            <v>0</v>
          </cell>
          <cell r="L480">
            <v>855</v>
          </cell>
          <cell r="M480">
            <v>0</v>
          </cell>
          <cell r="N480">
            <v>1084</v>
          </cell>
          <cell r="O480">
            <v>0</v>
          </cell>
          <cell r="P480">
            <v>1006.5</v>
          </cell>
          <cell r="Q480">
            <v>0</v>
          </cell>
        </row>
        <row r="481">
          <cell r="D481" t="str">
            <v>02-414-00-144</v>
          </cell>
          <cell r="E481">
            <v>0</v>
          </cell>
          <cell r="F481" t="str">
            <v>Congés de maladies</v>
          </cell>
          <cell r="G481">
            <v>0</v>
          </cell>
          <cell r="H481">
            <v>0</v>
          </cell>
          <cell r="I481">
            <v>0</v>
          </cell>
          <cell r="J481">
            <v>1047.4000000000001</v>
          </cell>
          <cell r="K481">
            <v>524</v>
          </cell>
          <cell r="L481">
            <v>524</v>
          </cell>
          <cell r="M481">
            <v>0</v>
          </cell>
          <cell r="N481">
            <v>179.03</v>
          </cell>
          <cell r="O481">
            <v>0</v>
          </cell>
          <cell r="P481">
            <v>648.54999999999995</v>
          </cell>
          <cell r="Q481">
            <v>484</v>
          </cell>
        </row>
        <row r="482">
          <cell r="D482" t="str">
            <v>02-414-00-145</v>
          </cell>
          <cell r="E482">
            <v>0</v>
          </cell>
          <cell r="F482" t="str">
            <v>Jours de vacances</v>
          </cell>
          <cell r="G482">
            <v>0</v>
          </cell>
          <cell r="H482">
            <v>0</v>
          </cell>
          <cell r="I482">
            <v>0</v>
          </cell>
          <cell r="J482">
            <v>1463.53</v>
          </cell>
          <cell r="K482">
            <v>1297</v>
          </cell>
          <cell r="L482">
            <v>1362</v>
          </cell>
          <cell r="M482">
            <v>0</v>
          </cell>
          <cell r="N482">
            <v>1480.17</v>
          </cell>
          <cell r="O482">
            <v>0</v>
          </cell>
          <cell r="P482">
            <v>3797.35</v>
          </cell>
          <cell r="Q482">
            <v>0</v>
          </cell>
        </row>
        <row r="483">
          <cell r="D483" t="str">
            <v>02-414-00-146</v>
          </cell>
          <cell r="E483">
            <v>0</v>
          </cell>
          <cell r="F483" t="str">
            <v>Congés fériés &amp; mobiles</v>
          </cell>
          <cell r="G483">
            <v>0</v>
          </cell>
          <cell r="H483">
            <v>0</v>
          </cell>
          <cell r="I483">
            <v>0</v>
          </cell>
          <cell r="J483">
            <v>737.72</v>
          </cell>
          <cell r="K483">
            <v>757</v>
          </cell>
          <cell r="L483">
            <v>757</v>
          </cell>
          <cell r="M483">
            <v>0</v>
          </cell>
          <cell r="N483">
            <v>543.91999999999996</v>
          </cell>
          <cell r="O483">
            <v>0</v>
          </cell>
          <cell r="P483">
            <v>543.91999999999996</v>
          </cell>
          <cell r="Q483">
            <v>779</v>
          </cell>
        </row>
        <row r="484">
          <cell r="D484" t="str">
            <v>02-414-00-149</v>
          </cell>
          <cell r="E484">
            <v>0</v>
          </cell>
          <cell r="F484" t="str">
            <v>Formation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216</v>
          </cell>
          <cell r="L484">
            <v>216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223</v>
          </cell>
        </row>
        <row r="485">
          <cell r="D485" t="str">
            <v>02-414-00-212</v>
          </cell>
          <cell r="E485">
            <v>0</v>
          </cell>
          <cell r="F485" t="str">
            <v>Régime de retraite des employés</v>
          </cell>
          <cell r="G485">
            <v>0</v>
          </cell>
          <cell r="H485">
            <v>0</v>
          </cell>
          <cell r="I485">
            <v>0</v>
          </cell>
          <cell r="J485">
            <v>912.76</v>
          </cell>
          <cell r="K485">
            <v>825</v>
          </cell>
          <cell r="L485">
            <v>825</v>
          </cell>
          <cell r="M485">
            <v>0</v>
          </cell>
          <cell r="N485">
            <v>845.32</v>
          </cell>
          <cell r="O485">
            <v>0</v>
          </cell>
          <cell r="P485">
            <v>820.02</v>
          </cell>
          <cell r="Q485">
            <v>943</v>
          </cell>
        </row>
        <row r="486">
          <cell r="D486" t="str">
            <v>02-414-00-222</v>
          </cell>
          <cell r="E486">
            <v>0</v>
          </cell>
          <cell r="F486" t="str">
            <v>Régie des rentes du québec</v>
          </cell>
          <cell r="G486">
            <v>0</v>
          </cell>
          <cell r="H486">
            <v>0</v>
          </cell>
          <cell r="I486">
            <v>0</v>
          </cell>
          <cell r="J486">
            <v>361.33</v>
          </cell>
          <cell r="K486">
            <v>567</v>
          </cell>
          <cell r="L486">
            <v>567</v>
          </cell>
          <cell r="M486">
            <v>0</v>
          </cell>
          <cell r="N486">
            <v>558.25</v>
          </cell>
          <cell r="O486">
            <v>0</v>
          </cell>
          <cell r="P486">
            <v>684.16</v>
          </cell>
          <cell r="Q486">
            <v>599</v>
          </cell>
        </row>
        <row r="487">
          <cell r="D487" t="str">
            <v>02-414-00-232</v>
          </cell>
          <cell r="E487">
            <v>0</v>
          </cell>
          <cell r="F487" t="str">
            <v>Assurance-emploi</v>
          </cell>
          <cell r="G487">
            <v>0</v>
          </cell>
          <cell r="H487">
            <v>0</v>
          </cell>
          <cell r="I487">
            <v>0</v>
          </cell>
          <cell r="J487">
            <v>137.65</v>
          </cell>
          <cell r="K487">
            <v>269</v>
          </cell>
          <cell r="L487">
            <v>269</v>
          </cell>
          <cell r="M487">
            <v>0</v>
          </cell>
          <cell r="N487">
            <v>209.26</v>
          </cell>
          <cell r="O487">
            <v>0</v>
          </cell>
          <cell r="P487">
            <v>264.67</v>
          </cell>
          <cell r="Q487">
            <v>290</v>
          </cell>
        </row>
        <row r="488">
          <cell r="D488" t="str">
            <v>02-414-00-242</v>
          </cell>
          <cell r="E488">
            <v>0</v>
          </cell>
          <cell r="F488" t="str">
            <v>Fonds des services de santé</v>
          </cell>
          <cell r="G488">
            <v>0</v>
          </cell>
          <cell r="H488">
            <v>0</v>
          </cell>
          <cell r="I488">
            <v>0</v>
          </cell>
          <cell r="J488">
            <v>627.25</v>
          </cell>
          <cell r="K488">
            <v>664</v>
          </cell>
          <cell r="L488">
            <v>664</v>
          </cell>
          <cell r="M488">
            <v>0</v>
          </cell>
          <cell r="N488">
            <v>563.54999999999995</v>
          </cell>
          <cell r="O488">
            <v>0</v>
          </cell>
          <cell r="P488">
            <v>667.23</v>
          </cell>
          <cell r="Q488">
            <v>680</v>
          </cell>
        </row>
        <row r="489">
          <cell r="D489" t="str">
            <v>02-414-00-252</v>
          </cell>
          <cell r="E489">
            <v>0</v>
          </cell>
          <cell r="F489" t="str">
            <v>Cotisation à la csst</v>
          </cell>
          <cell r="G489">
            <v>0</v>
          </cell>
          <cell r="H489">
            <v>0</v>
          </cell>
          <cell r="I489">
            <v>0</v>
          </cell>
          <cell r="J489">
            <v>229.27</v>
          </cell>
          <cell r="K489">
            <v>352</v>
          </cell>
          <cell r="L489">
            <v>352</v>
          </cell>
          <cell r="M489">
            <v>0</v>
          </cell>
          <cell r="N489">
            <v>247.82</v>
          </cell>
          <cell r="O489">
            <v>0</v>
          </cell>
          <cell r="P489">
            <v>297.35000000000002</v>
          </cell>
          <cell r="Q489">
            <v>322</v>
          </cell>
        </row>
        <row r="490">
          <cell r="D490" t="str">
            <v>02-414-00-262</v>
          </cell>
          <cell r="E490">
            <v>0</v>
          </cell>
          <cell r="F490" t="str">
            <v>RQAP/employés - employeur</v>
          </cell>
          <cell r="G490">
            <v>0</v>
          </cell>
          <cell r="H490">
            <v>0</v>
          </cell>
          <cell r="I490">
            <v>0</v>
          </cell>
          <cell r="J490">
            <v>90.41</v>
          </cell>
          <cell r="K490">
            <v>114</v>
          </cell>
          <cell r="L490">
            <v>114</v>
          </cell>
          <cell r="M490">
            <v>0</v>
          </cell>
          <cell r="N490">
            <v>103.13</v>
          </cell>
          <cell r="O490">
            <v>0</v>
          </cell>
          <cell r="P490">
            <v>122.18</v>
          </cell>
          <cell r="Q490">
            <v>117</v>
          </cell>
        </row>
        <row r="491">
          <cell r="D491" t="str">
            <v>02-414-00-281</v>
          </cell>
          <cell r="E491">
            <v>0</v>
          </cell>
          <cell r="F491" t="str">
            <v>Assurance-vie</v>
          </cell>
          <cell r="G491">
            <v>0</v>
          </cell>
          <cell r="H491">
            <v>0</v>
          </cell>
          <cell r="I491">
            <v>0</v>
          </cell>
          <cell r="J491">
            <v>5.07</v>
          </cell>
          <cell r="K491">
            <v>0</v>
          </cell>
          <cell r="L491">
            <v>5</v>
          </cell>
          <cell r="M491">
            <v>0</v>
          </cell>
          <cell r="N491">
            <v>3.29</v>
          </cell>
          <cell r="O491">
            <v>0</v>
          </cell>
          <cell r="P491">
            <v>3.29</v>
          </cell>
          <cell r="Q491">
            <v>0</v>
          </cell>
        </row>
        <row r="492">
          <cell r="D492" t="str">
            <v>02-414-00-282</v>
          </cell>
          <cell r="E492">
            <v>0</v>
          </cell>
          <cell r="F492" t="str">
            <v>Assurance-salaire</v>
          </cell>
          <cell r="G492">
            <v>0</v>
          </cell>
          <cell r="H492">
            <v>0</v>
          </cell>
          <cell r="I492">
            <v>0</v>
          </cell>
          <cell r="J492">
            <v>644.76</v>
          </cell>
          <cell r="K492">
            <v>785</v>
          </cell>
          <cell r="L492">
            <v>785</v>
          </cell>
          <cell r="M492">
            <v>0</v>
          </cell>
          <cell r="N492">
            <v>563.45000000000005</v>
          </cell>
          <cell r="O492">
            <v>0</v>
          </cell>
          <cell r="P492">
            <v>661.63</v>
          </cell>
          <cell r="Q492">
            <v>689</v>
          </cell>
        </row>
        <row r="493">
          <cell r="D493" t="str">
            <v>02-414-00-283</v>
          </cell>
          <cell r="E493">
            <v>0</v>
          </cell>
          <cell r="F493" t="str">
            <v>Assurance maladie et dentaire</v>
          </cell>
          <cell r="G493">
            <v>0</v>
          </cell>
          <cell r="H493">
            <v>0</v>
          </cell>
          <cell r="I493">
            <v>0</v>
          </cell>
          <cell r="J493">
            <v>-0.46</v>
          </cell>
          <cell r="K493">
            <v>0</v>
          </cell>
          <cell r="L493">
            <v>50</v>
          </cell>
          <cell r="M493">
            <v>0</v>
          </cell>
          <cell r="N493">
            <v>41.55</v>
          </cell>
          <cell r="O493">
            <v>0</v>
          </cell>
          <cell r="P493">
            <v>47.97</v>
          </cell>
          <cell r="Q493">
            <v>45</v>
          </cell>
        </row>
        <row r="494">
          <cell r="D494" t="str">
            <v>02-414-00-331</v>
          </cell>
          <cell r="E494">
            <v>0</v>
          </cell>
          <cell r="F494" t="str">
            <v>Téléphone</v>
          </cell>
          <cell r="G494">
            <v>0</v>
          </cell>
          <cell r="H494">
            <v>0</v>
          </cell>
          <cell r="I494">
            <v>0</v>
          </cell>
          <cell r="J494">
            <v>1242.81</v>
          </cell>
          <cell r="K494">
            <v>1500</v>
          </cell>
          <cell r="L494">
            <v>1414.48</v>
          </cell>
          <cell r="M494">
            <v>0</v>
          </cell>
          <cell r="N494">
            <v>1076.77</v>
          </cell>
          <cell r="O494">
            <v>0</v>
          </cell>
          <cell r="P494">
            <v>1414</v>
          </cell>
          <cell r="Q494">
            <v>1250</v>
          </cell>
        </row>
        <row r="495">
          <cell r="D495" t="str">
            <v>02-414-00-419</v>
          </cell>
          <cell r="E495">
            <v>0</v>
          </cell>
          <cell r="F495" t="str">
            <v>Services professionnels</v>
          </cell>
          <cell r="G495">
            <v>0</v>
          </cell>
          <cell r="H495">
            <v>0</v>
          </cell>
          <cell r="I495">
            <v>0</v>
          </cell>
          <cell r="J495">
            <v>2672.4</v>
          </cell>
          <cell r="K495">
            <v>4000</v>
          </cell>
          <cell r="L495">
            <v>3771.96</v>
          </cell>
          <cell r="M495">
            <v>0</v>
          </cell>
          <cell r="N495">
            <v>2369.7600000000002</v>
          </cell>
          <cell r="O495">
            <v>0</v>
          </cell>
          <cell r="P495">
            <v>3500</v>
          </cell>
          <cell r="Q495">
            <v>3500</v>
          </cell>
        </row>
        <row r="496">
          <cell r="D496" t="str">
            <v>02-414-00-422</v>
          </cell>
          <cell r="E496">
            <v>0</v>
          </cell>
          <cell r="F496" t="str">
            <v>Responsabilité publique</v>
          </cell>
          <cell r="G496">
            <v>0</v>
          </cell>
          <cell r="H496">
            <v>0</v>
          </cell>
          <cell r="I496">
            <v>0</v>
          </cell>
          <cell r="J496">
            <v>2839.07</v>
          </cell>
          <cell r="K496">
            <v>2920</v>
          </cell>
          <cell r="L496">
            <v>2920</v>
          </cell>
          <cell r="M496">
            <v>0</v>
          </cell>
          <cell r="N496">
            <v>0</v>
          </cell>
          <cell r="O496">
            <v>0</v>
          </cell>
          <cell r="P496">
            <v>2920</v>
          </cell>
          <cell r="Q496">
            <v>2080</v>
          </cell>
        </row>
        <row r="497">
          <cell r="D497" t="str">
            <v>02-414-00-452</v>
          </cell>
          <cell r="E497">
            <v>0</v>
          </cell>
          <cell r="F497" t="str">
            <v>Traitement des données</v>
          </cell>
          <cell r="G497">
            <v>0</v>
          </cell>
          <cell r="H497">
            <v>0</v>
          </cell>
          <cell r="I497">
            <v>0</v>
          </cell>
          <cell r="J497">
            <v>474.43</v>
          </cell>
          <cell r="K497">
            <v>650</v>
          </cell>
          <cell r="L497">
            <v>612.94000000000005</v>
          </cell>
          <cell r="M497">
            <v>0</v>
          </cell>
          <cell r="N497">
            <v>410.13</v>
          </cell>
          <cell r="O497">
            <v>0</v>
          </cell>
          <cell r="P497">
            <v>613</v>
          </cell>
          <cell r="Q497">
            <v>650</v>
          </cell>
        </row>
        <row r="498">
          <cell r="D498" t="str">
            <v>02-414-00-454</v>
          </cell>
          <cell r="E498">
            <v>0</v>
          </cell>
          <cell r="F498" t="str">
            <v>Formation et perfectionnement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500</v>
          </cell>
          <cell r="L498">
            <v>471.49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500</v>
          </cell>
        </row>
        <row r="499">
          <cell r="D499" t="str">
            <v>02-414-00-521</v>
          </cell>
          <cell r="E499">
            <v>0</v>
          </cell>
          <cell r="F499" t="str">
            <v>Entretien et réparation infrastructure</v>
          </cell>
          <cell r="G499">
            <v>0</v>
          </cell>
          <cell r="H499">
            <v>0</v>
          </cell>
          <cell r="I499">
            <v>0</v>
          </cell>
          <cell r="J499">
            <v>362.56</v>
          </cell>
          <cell r="K499">
            <v>500</v>
          </cell>
          <cell r="L499">
            <v>1071.49</v>
          </cell>
          <cell r="M499">
            <v>0</v>
          </cell>
          <cell r="N499">
            <v>57.11</v>
          </cell>
          <cell r="O499">
            <v>0</v>
          </cell>
          <cell r="P499">
            <v>1250</v>
          </cell>
          <cell r="Q499">
            <v>1000</v>
          </cell>
        </row>
        <row r="500">
          <cell r="D500" t="str">
            <v>02-414-00-522</v>
          </cell>
          <cell r="E500">
            <v>0</v>
          </cell>
          <cell r="F500" t="str">
            <v>Ent.&amp; réparation - terrains&amp;bâtiments</v>
          </cell>
          <cell r="G500">
            <v>0</v>
          </cell>
          <cell r="H500">
            <v>0</v>
          </cell>
          <cell r="I500">
            <v>0</v>
          </cell>
          <cell r="J500">
            <v>4428.8</v>
          </cell>
          <cell r="K500">
            <v>5000</v>
          </cell>
          <cell r="L500">
            <v>4114.95</v>
          </cell>
          <cell r="M500">
            <v>0</v>
          </cell>
          <cell r="N500">
            <v>0</v>
          </cell>
          <cell r="O500">
            <v>0</v>
          </cell>
          <cell r="P500">
            <v>3000</v>
          </cell>
          <cell r="Q500">
            <v>2500</v>
          </cell>
        </row>
        <row r="501">
          <cell r="D501" t="str">
            <v>02-414-00-610</v>
          </cell>
          <cell r="E501">
            <v>0</v>
          </cell>
          <cell r="F501" t="str">
            <v>Aliments et boissons</v>
          </cell>
          <cell r="G501">
            <v>0</v>
          </cell>
          <cell r="H501">
            <v>0</v>
          </cell>
          <cell r="I501">
            <v>0</v>
          </cell>
          <cell r="J501">
            <v>2.4</v>
          </cell>
          <cell r="K501">
            <v>50</v>
          </cell>
          <cell r="L501">
            <v>47.15</v>
          </cell>
          <cell r="M501">
            <v>0</v>
          </cell>
          <cell r="N501">
            <v>3.75</v>
          </cell>
          <cell r="O501">
            <v>0</v>
          </cell>
          <cell r="P501">
            <v>47</v>
          </cell>
          <cell r="Q501">
            <v>25</v>
          </cell>
        </row>
        <row r="502">
          <cell r="D502" t="str">
            <v>02-414-00-681</v>
          </cell>
          <cell r="E502">
            <v>0</v>
          </cell>
          <cell r="F502" t="str">
            <v>Électricité</v>
          </cell>
          <cell r="G502">
            <v>0</v>
          </cell>
          <cell r="H502">
            <v>0</v>
          </cell>
          <cell r="I502">
            <v>0</v>
          </cell>
          <cell r="J502">
            <v>5996.55</v>
          </cell>
          <cell r="K502">
            <v>6200</v>
          </cell>
          <cell r="L502">
            <v>5846.54</v>
          </cell>
          <cell r="M502">
            <v>0</v>
          </cell>
          <cell r="N502">
            <v>5379.01</v>
          </cell>
          <cell r="O502">
            <v>0</v>
          </cell>
          <cell r="P502">
            <v>5847</v>
          </cell>
          <cell r="Q502">
            <v>6200</v>
          </cell>
        </row>
        <row r="503">
          <cell r="D503" t="str">
            <v>02-414-00-975</v>
          </cell>
          <cell r="E503">
            <v>0</v>
          </cell>
          <cell r="F503" t="str">
            <v>Amortissement des immobilisations</v>
          </cell>
          <cell r="G503">
            <v>0</v>
          </cell>
          <cell r="H503">
            <v>0</v>
          </cell>
          <cell r="I503">
            <v>0</v>
          </cell>
          <cell r="J503">
            <v>51154</v>
          </cell>
          <cell r="K503">
            <v>51154</v>
          </cell>
          <cell r="L503">
            <v>51154</v>
          </cell>
          <cell r="M503">
            <v>0</v>
          </cell>
          <cell r="N503">
            <v>51156</v>
          </cell>
          <cell r="O503">
            <v>0</v>
          </cell>
          <cell r="P503">
            <v>51154</v>
          </cell>
          <cell r="Q503">
            <v>51154</v>
          </cell>
        </row>
        <row r="504">
          <cell r="D504" t="str">
            <v>02-415-00-419</v>
          </cell>
          <cell r="E504">
            <v>0</v>
          </cell>
          <cell r="F504" t="str">
            <v>Autres services professionnels</v>
          </cell>
          <cell r="G504">
            <v>0</v>
          </cell>
          <cell r="H504">
            <v>0</v>
          </cell>
          <cell r="I504">
            <v>0</v>
          </cell>
          <cell r="J504">
            <v>1924.57</v>
          </cell>
          <cell r="K504">
            <v>2000</v>
          </cell>
          <cell r="L504">
            <v>1885.98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1500</v>
          </cell>
        </row>
        <row r="505">
          <cell r="D505" t="str">
            <v>02-415-00-521</v>
          </cell>
          <cell r="E505">
            <v>0</v>
          </cell>
          <cell r="F505" t="str">
            <v>Entretien &amp; réparations infrastructure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5000</v>
          </cell>
          <cell r="L505">
            <v>4714.95</v>
          </cell>
          <cell r="M505">
            <v>0</v>
          </cell>
          <cell r="N505">
            <v>69.97</v>
          </cell>
          <cell r="O505">
            <v>0</v>
          </cell>
          <cell r="P505">
            <v>0</v>
          </cell>
          <cell r="Q505">
            <v>2500</v>
          </cell>
        </row>
        <row r="506">
          <cell r="D506" t="str">
            <v>02-451-10-411</v>
          </cell>
          <cell r="E506">
            <v>0</v>
          </cell>
          <cell r="F506" t="str">
            <v>Services scientifiques et de génie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1500</v>
          </cell>
          <cell r="L506">
            <v>1414.48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1500</v>
          </cell>
        </row>
        <row r="507">
          <cell r="D507" t="str">
            <v>02-451-10-446</v>
          </cell>
          <cell r="E507">
            <v>0</v>
          </cell>
          <cell r="F507" t="str">
            <v>Déchets domestiques collecte &amp; transport</v>
          </cell>
          <cell r="G507">
            <v>0</v>
          </cell>
          <cell r="H507">
            <v>0</v>
          </cell>
          <cell r="I507">
            <v>0</v>
          </cell>
          <cell r="J507">
            <v>251546.6</v>
          </cell>
          <cell r="K507">
            <v>298408.46999999997</v>
          </cell>
          <cell r="L507">
            <v>281396.09000000003</v>
          </cell>
          <cell r="M507">
            <v>0</v>
          </cell>
          <cell r="N507">
            <v>234482.7</v>
          </cell>
          <cell r="O507">
            <v>0</v>
          </cell>
          <cell r="P507">
            <v>281396</v>
          </cell>
          <cell r="Q507">
            <v>303694</v>
          </cell>
        </row>
        <row r="508">
          <cell r="D508" t="str">
            <v>02-451-10-670</v>
          </cell>
          <cell r="E508">
            <v>0</v>
          </cell>
          <cell r="F508" t="str">
            <v>Fournitures de bureau</v>
          </cell>
          <cell r="G508">
            <v>0</v>
          </cell>
          <cell r="H508">
            <v>0</v>
          </cell>
          <cell r="I508">
            <v>0</v>
          </cell>
          <cell r="J508">
            <v>447.01</v>
          </cell>
          <cell r="K508">
            <v>500</v>
          </cell>
          <cell r="L508">
            <v>471.49</v>
          </cell>
          <cell r="M508">
            <v>0</v>
          </cell>
          <cell r="N508">
            <v>315.70999999999998</v>
          </cell>
          <cell r="O508">
            <v>0</v>
          </cell>
          <cell r="P508">
            <v>471</v>
          </cell>
          <cell r="Q508">
            <v>500</v>
          </cell>
        </row>
        <row r="509">
          <cell r="D509" t="str">
            <v>02-451-10-951</v>
          </cell>
          <cell r="E509">
            <v>0</v>
          </cell>
          <cell r="F509" t="str">
            <v>Quotes parts mrc</v>
          </cell>
          <cell r="G509">
            <v>0</v>
          </cell>
          <cell r="H509">
            <v>0</v>
          </cell>
          <cell r="I509">
            <v>0</v>
          </cell>
          <cell r="J509">
            <v>323556.61</v>
          </cell>
          <cell r="K509">
            <v>347432</v>
          </cell>
          <cell r="L509">
            <v>347432</v>
          </cell>
          <cell r="M509">
            <v>0</v>
          </cell>
          <cell r="N509">
            <v>347436</v>
          </cell>
          <cell r="O509">
            <v>0</v>
          </cell>
          <cell r="P509">
            <v>347432</v>
          </cell>
          <cell r="Q509">
            <v>389432</v>
          </cell>
        </row>
        <row r="510">
          <cell r="D510" t="str">
            <v>02-451-20-959</v>
          </cell>
          <cell r="E510">
            <v>0</v>
          </cell>
          <cell r="F510" t="str">
            <v>Quote parts cuo (site cook)</v>
          </cell>
          <cell r="G510">
            <v>0</v>
          </cell>
          <cell r="H510">
            <v>0</v>
          </cell>
          <cell r="I510">
            <v>0</v>
          </cell>
          <cell r="J510">
            <v>3468.59</v>
          </cell>
          <cell r="K510">
            <v>21000</v>
          </cell>
          <cell r="L510">
            <v>21000</v>
          </cell>
          <cell r="M510">
            <v>0</v>
          </cell>
          <cell r="N510">
            <v>21000</v>
          </cell>
          <cell r="O510">
            <v>0</v>
          </cell>
          <cell r="P510">
            <v>21000</v>
          </cell>
          <cell r="Q510">
            <v>20000</v>
          </cell>
        </row>
        <row r="511">
          <cell r="D511" t="str">
            <v>02-452-10-321</v>
          </cell>
          <cell r="E511">
            <v>0</v>
          </cell>
          <cell r="F511" t="str">
            <v>Poste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2000</v>
          </cell>
          <cell r="L511">
            <v>1885.98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2000</v>
          </cell>
        </row>
        <row r="512">
          <cell r="D512" t="str">
            <v>02-452-10-341</v>
          </cell>
          <cell r="E512">
            <v>0</v>
          </cell>
          <cell r="F512" t="str">
            <v>Journaux et revues</v>
          </cell>
          <cell r="G512">
            <v>0</v>
          </cell>
          <cell r="H512">
            <v>0</v>
          </cell>
          <cell r="I512">
            <v>0</v>
          </cell>
          <cell r="J512">
            <v>240</v>
          </cell>
          <cell r="K512">
            <v>3000</v>
          </cell>
          <cell r="L512">
            <v>2828.97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2000</v>
          </cell>
        </row>
        <row r="513">
          <cell r="D513" t="str">
            <v>02-452-10-412</v>
          </cell>
          <cell r="E513">
            <v>0</v>
          </cell>
          <cell r="F513" t="str">
            <v>Services juridiques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1138.4000000000001</v>
          </cell>
          <cell r="O513">
            <v>0</v>
          </cell>
          <cell r="P513">
            <v>1250</v>
          </cell>
          <cell r="Q513">
            <v>0</v>
          </cell>
        </row>
        <row r="514">
          <cell r="D514" t="str">
            <v>02-452-10-446</v>
          </cell>
          <cell r="E514">
            <v>0</v>
          </cell>
          <cell r="F514" t="str">
            <v>Déchets domestiques dangereux</v>
          </cell>
          <cell r="G514">
            <v>0</v>
          </cell>
          <cell r="H514">
            <v>0</v>
          </cell>
          <cell r="I514">
            <v>0</v>
          </cell>
          <cell r="J514">
            <v>100</v>
          </cell>
          <cell r="K514">
            <v>4000</v>
          </cell>
          <cell r="L514">
            <v>3771.96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2000</v>
          </cell>
        </row>
        <row r="515">
          <cell r="D515" t="str">
            <v>02-452-10-448</v>
          </cell>
          <cell r="E515">
            <v>0</v>
          </cell>
          <cell r="F515" t="str">
            <v>Recyclage collecte et transport</v>
          </cell>
          <cell r="G515">
            <v>0</v>
          </cell>
          <cell r="H515">
            <v>0</v>
          </cell>
          <cell r="I515">
            <v>0</v>
          </cell>
          <cell r="J515">
            <v>192018.04</v>
          </cell>
          <cell r="K515">
            <v>397930.77</v>
          </cell>
          <cell r="L515">
            <v>375244.59</v>
          </cell>
          <cell r="M515">
            <v>0</v>
          </cell>
          <cell r="N515">
            <v>312731.84000000003</v>
          </cell>
          <cell r="O515">
            <v>0</v>
          </cell>
          <cell r="P515">
            <v>375245</v>
          </cell>
          <cell r="Q515">
            <v>404925</v>
          </cell>
        </row>
        <row r="516">
          <cell r="D516" t="str">
            <v>02-452-10-449</v>
          </cell>
          <cell r="E516">
            <v>0</v>
          </cell>
          <cell r="F516" t="str">
            <v>Frais de disposition (centre tri)</v>
          </cell>
          <cell r="G516">
            <v>0</v>
          </cell>
          <cell r="H516">
            <v>0</v>
          </cell>
          <cell r="I516">
            <v>0</v>
          </cell>
          <cell r="J516">
            <v>84.03</v>
          </cell>
          <cell r="K516">
            <v>1000</v>
          </cell>
          <cell r="L516">
            <v>942.99</v>
          </cell>
          <cell r="M516">
            <v>0</v>
          </cell>
          <cell r="N516">
            <v>245.06</v>
          </cell>
          <cell r="O516">
            <v>0</v>
          </cell>
          <cell r="P516">
            <v>500</v>
          </cell>
          <cell r="Q516">
            <v>500</v>
          </cell>
        </row>
        <row r="517">
          <cell r="D517" t="str">
            <v>02-452-10-516</v>
          </cell>
          <cell r="E517">
            <v>0</v>
          </cell>
          <cell r="F517" t="str">
            <v>Location de contenants</v>
          </cell>
          <cell r="G517">
            <v>0</v>
          </cell>
          <cell r="H517">
            <v>0</v>
          </cell>
          <cell r="I517">
            <v>0</v>
          </cell>
          <cell r="J517">
            <v>13696.32</v>
          </cell>
          <cell r="K517">
            <v>18000</v>
          </cell>
          <cell r="L517">
            <v>16973.810000000001</v>
          </cell>
          <cell r="M517">
            <v>0</v>
          </cell>
          <cell r="N517">
            <v>6420.33</v>
          </cell>
          <cell r="O517">
            <v>0</v>
          </cell>
          <cell r="P517">
            <v>10000</v>
          </cell>
          <cell r="Q517">
            <v>10000</v>
          </cell>
        </row>
        <row r="518">
          <cell r="D518" t="str">
            <v>02-452-10-644</v>
          </cell>
          <cell r="E518">
            <v>0</v>
          </cell>
          <cell r="F518" t="str">
            <v>Bacs de compostage</v>
          </cell>
          <cell r="G518">
            <v>0</v>
          </cell>
          <cell r="H518">
            <v>0</v>
          </cell>
          <cell r="I518">
            <v>0</v>
          </cell>
          <cell r="J518">
            <v>4495.2299999999996</v>
          </cell>
          <cell r="K518">
            <v>7000</v>
          </cell>
          <cell r="L518">
            <v>6600.93</v>
          </cell>
          <cell r="M518">
            <v>0</v>
          </cell>
          <cell r="N518">
            <v>1799.38</v>
          </cell>
          <cell r="O518">
            <v>0</v>
          </cell>
          <cell r="P518">
            <v>2000</v>
          </cell>
          <cell r="Q518">
            <v>3000</v>
          </cell>
        </row>
        <row r="519">
          <cell r="D519" t="str">
            <v>02-452-10-645</v>
          </cell>
          <cell r="E519">
            <v>0</v>
          </cell>
          <cell r="F519" t="str">
            <v>Bacs de recyclage</v>
          </cell>
          <cell r="G519">
            <v>0</v>
          </cell>
          <cell r="H519">
            <v>0</v>
          </cell>
          <cell r="I519">
            <v>0</v>
          </cell>
          <cell r="J519">
            <v>14551.4</v>
          </cell>
          <cell r="K519">
            <v>16000</v>
          </cell>
          <cell r="L519">
            <v>15087.83</v>
          </cell>
          <cell r="M519">
            <v>0</v>
          </cell>
          <cell r="N519">
            <v>14130.12</v>
          </cell>
          <cell r="O519">
            <v>0</v>
          </cell>
          <cell r="P519">
            <v>15000</v>
          </cell>
          <cell r="Q519">
            <v>16000</v>
          </cell>
        </row>
        <row r="520">
          <cell r="D520" t="str">
            <v>02-470-00-141</v>
          </cell>
          <cell r="E520">
            <v>0</v>
          </cell>
          <cell r="F520" t="str">
            <v>Salaire régulier</v>
          </cell>
          <cell r="G520">
            <v>0</v>
          </cell>
          <cell r="H520">
            <v>0</v>
          </cell>
          <cell r="I520">
            <v>0</v>
          </cell>
          <cell r="J520">
            <v>169289.84</v>
          </cell>
          <cell r="K520">
            <v>185807</v>
          </cell>
          <cell r="L520">
            <v>181487</v>
          </cell>
          <cell r="M520">
            <v>0</v>
          </cell>
          <cell r="N520">
            <v>151211.76</v>
          </cell>
          <cell r="O520">
            <v>0</v>
          </cell>
          <cell r="P520">
            <v>180883.36</v>
          </cell>
          <cell r="Q520">
            <v>210865</v>
          </cell>
        </row>
        <row r="521">
          <cell r="D521" t="str">
            <v>02-470-00-142</v>
          </cell>
          <cell r="E521">
            <v>0</v>
          </cell>
          <cell r="F521" t="str">
            <v>Heures supplémentaires</v>
          </cell>
          <cell r="G521">
            <v>0</v>
          </cell>
          <cell r="H521">
            <v>0</v>
          </cell>
          <cell r="I521">
            <v>0</v>
          </cell>
          <cell r="J521">
            <v>3119.4</v>
          </cell>
          <cell r="K521">
            <v>7841</v>
          </cell>
          <cell r="L521">
            <v>7841</v>
          </cell>
          <cell r="M521">
            <v>0</v>
          </cell>
          <cell r="N521">
            <v>3322.31</v>
          </cell>
          <cell r="O521">
            <v>0</v>
          </cell>
          <cell r="P521">
            <v>3484.62</v>
          </cell>
          <cell r="Q521">
            <v>2461</v>
          </cell>
        </row>
        <row r="522">
          <cell r="D522" t="str">
            <v>02-470-00-143</v>
          </cell>
          <cell r="E522">
            <v>0</v>
          </cell>
          <cell r="F522" t="str">
            <v>Primes</v>
          </cell>
          <cell r="G522">
            <v>0</v>
          </cell>
          <cell r="H522">
            <v>0</v>
          </cell>
          <cell r="I522">
            <v>0</v>
          </cell>
          <cell r="J522">
            <v>4665.57</v>
          </cell>
          <cell r="K522">
            <v>0</v>
          </cell>
          <cell r="L522">
            <v>4280</v>
          </cell>
          <cell r="M522">
            <v>0</v>
          </cell>
          <cell r="N522">
            <v>3058.46</v>
          </cell>
          <cell r="O522">
            <v>0</v>
          </cell>
          <cell r="P522">
            <v>2978.46</v>
          </cell>
          <cell r="Q522">
            <v>0</v>
          </cell>
        </row>
        <row r="523">
          <cell r="D523" t="str">
            <v>02-470-00-144</v>
          </cell>
          <cell r="E523">
            <v>0</v>
          </cell>
          <cell r="F523" t="str">
            <v>Congé de maladie</v>
          </cell>
          <cell r="G523">
            <v>0</v>
          </cell>
          <cell r="H523">
            <v>0</v>
          </cell>
          <cell r="I523">
            <v>0</v>
          </cell>
          <cell r="J523">
            <v>9629.7000000000007</v>
          </cell>
          <cell r="K523">
            <v>4416</v>
          </cell>
          <cell r="L523">
            <v>4416</v>
          </cell>
          <cell r="M523">
            <v>0</v>
          </cell>
          <cell r="N523">
            <v>6509.74</v>
          </cell>
          <cell r="O523">
            <v>0</v>
          </cell>
          <cell r="P523">
            <v>7659.43</v>
          </cell>
          <cell r="Q523">
            <v>2031</v>
          </cell>
        </row>
        <row r="524">
          <cell r="D524" t="str">
            <v>02-470-00-145</v>
          </cell>
          <cell r="E524">
            <v>0</v>
          </cell>
          <cell r="F524" t="str">
            <v>Vacances</v>
          </cell>
          <cell r="G524">
            <v>0</v>
          </cell>
          <cell r="H524">
            <v>0</v>
          </cell>
          <cell r="I524">
            <v>0</v>
          </cell>
          <cell r="J524">
            <v>14419.25</v>
          </cell>
          <cell r="K524">
            <v>35832</v>
          </cell>
          <cell r="L524">
            <v>35832</v>
          </cell>
          <cell r="M524">
            <v>0</v>
          </cell>
          <cell r="N524">
            <v>13278.54</v>
          </cell>
          <cell r="O524">
            <v>0</v>
          </cell>
          <cell r="P524">
            <v>13197.52</v>
          </cell>
          <cell r="Q524">
            <v>11649</v>
          </cell>
        </row>
        <row r="525">
          <cell r="D525" t="str">
            <v>02-470-00-146</v>
          </cell>
          <cell r="E525">
            <v>0</v>
          </cell>
          <cell r="F525" t="str">
            <v>Congés fériés et mobiles</v>
          </cell>
          <cell r="G525">
            <v>0</v>
          </cell>
          <cell r="H525">
            <v>0</v>
          </cell>
          <cell r="I525">
            <v>0</v>
          </cell>
          <cell r="J525">
            <v>11201.36</v>
          </cell>
          <cell r="K525">
            <v>12274</v>
          </cell>
          <cell r="L525">
            <v>12274</v>
          </cell>
          <cell r="M525">
            <v>0</v>
          </cell>
          <cell r="N525">
            <v>7317.8</v>
          </cell>
          <cell r="O525">
            <v>0</v>
          </cell>
          <cell r="P525">
            <v>7317.8</v>
          </cell>
          <cell r="Q525">
            <v>12389</v>
          </cell>
        </row>
        <row r="526">
          <cell r="D526" t="str">
            <v>02-470-00-147</v>
          </cell>
          <cell r="E526">
            <v>0</v>
          </cell>
          <cell r="F526" t="str">
            <v>Congés parentaux</v>
          </cell>
          <cell r="G526">
            <v>0</v>
          </cell>
          <cell r="H526">
            <v>0</v>
          </cell>
          <cell r="I526">
            <v>0</v>
          </cell>
          <cell r="J526">
            <v>280.08</v>
          </cell>
          <cell r="K526">
            <v>2630</v>
          </cell>
          <cell r="L526">
            <v>2630</v>
          </cell>
          <cell r="M526">
            <v>0</v>
          </cell>
          <cell r="N526">
            <v>130.29</v>
          </cell>
          <cell r="O526">
            <v>0</v>
          </cell>
          <cell r="P526">
            <v>130.29</v>
          </cell>
          <cell r="Q526">
            <v>2655</v>
          </cell>
        </row>
        <row r="527">
          <cell r="D527" t="str">
            <v>02-470-00-149</v>
          </cell>
          <cell r="E527">
            <v>0</v>
          </cell>
          <cell r="F527" t="str">
            <v>Heures de formation</v>
          </cell>
          <cell r="G527">
            <v>0</v>
          </cell>
          <cell r="H527">
            <v>0</v>
          </cell>
          <cell r="I527">
            <v>0</v>
          </cell>
          <cell r="J527">
            <v>933.68</v>
          </cell>
          <cell r="K527">
            <v>3469</v>
          </cell>
          <cell r="L527">
            <v>3469</v>
          </cell>
          <cell r="M527">
            <v>0</v>
          </cell>
          <cell r="N527">
            <v>162.15</v>
          </cell>
          <cell r="O527">
            <v>0</v>
          </cell>
          <cell r="P527">
            <v>162.15</v>
          </cell>
          <cell r="Q527">
            <v>3540</v>
          </cell>
        </row>
        <row r="528">
          <cell r="D528" t="str">
            <v>02-470-00-212</v>
          </cell>
          <cell r="E528">
            <v>0</v>
          </cell>
          <cell r="F528" t="str">
            <v>Régime de retraite des employés</v>
          </cell>
          <cell r="G528">
            <v>0</v>
          </cell>
          <cell r="H528">
            <v>0</v>
          </cell>
          <cell r="I528">
            <v>0</v>
          </cell>
          <cell r="J528">
            <v>13486.03</v>
          </cell>
          <cell r="K528">
            <v>12877</v>
          </cell>
          <cell r="L528">
            <v>12877</v>
          </cell>
          <cell r="M528">
            <v>0</v>
          </cell>
          <cell r="N528">
            <v>11289.11</v>
          </cell>
          <cell r="O528">
            <v>0</v>
          </cell>
          <cell r="P528">
            <v>13424.14</v>
          </cell>
          <cell r="Q528">
            <v>14761</v>
          </cell>
        </row>
        <row r="529">
          <cell r="D529" t="str">
            <v>02-470-00-222</v>
          </cell>
          <cell r="E529">
            <v>0</v>
          </cell>
          <cell r="F529" t="str">
            <v>Régime des rentes du québec</v>
          </cell>
          <cell r="G529">
            <v>0</v>
          </cell>
          <cell r="H529">
            <v>0</v>
          </cell>
          <cell r="I529">
            <v>0</v>
          </cell>
          <cell r="J529">
            <v>8860.8799999999992</v>
          </cell>
          <cell r="K529">
            <v>10633</v>
          </cell>
          <cell r="L529">
            <v>10633</v>
          </cell>
          <cell r="M529">
            <v>0</v>
          </cell>
          <cell r="N529">
            <v>7973.3</v>
          </cell>
          <cell r="O529">
            <v>0</v>
          </cell>
          <cell r="P529">
            <v>9692.51</v>
          </cell>
          <cell r="Q529">
            <v>10314</v>
          </cell>
        </row>
        <row r="530">
          <cell r="D530" t="str">
            <v>02-470-00-232</v>
          </cell>
          <cell r="E530">
            <v>0</v>
          </cell>
          <cell r="F530" t="str">
            <v>Assurance-emploi</v>
          </cell>
          <cell r="G530">
            <v>0</v>
          </cell>
          <cell r="H530">
            <v>0</v>
          </cell>
          <cell r="I530">
            <v>0</v>
          </cell>
          <cell r="J530">
            <v>3258.3</v>
          </cell>
          <cell r="K530">
            <v>3958</v>
          </cell>
          <cell r="L530">
            <v>3958</v>
          </cell>
          <cell r="M530">
            <v>0</v>
          </cell>
          <cell r="N530">
            <v>3157.05</v>
          </cell>
          <cell r="O530">
            <v>0</v>
          </cell>
          <cell r="P530">
            <v>3829.29</v>
          </cell>
          <cell r="Q530">
            <v>4094</v>
          </cell>
        </row>
        <row r="531">
          <cell r="D531" t="str">
            <v>02-470-00-242</v>
          </cell>
          <cell r="E531">
            <v>0</v>
          </cell>
          <cell r="F531" t="str">
            <v>Fonds des services de santé</v>
          </cell>
          <cell r="G531">
            <v>0</v>
          </cell>
          <cell r="H531">
            <v>0</v>
          </cell>
          <cell r="I531">
            <v>0</v>
          </cell>
          <cell r="J531">
            <v>9316.9699999999993</v>
          </cell>
          <cell r="K531">
            <v>10641</v>
          </cell>
          <cell r="L531">
            <v>10641</v>
          </cell>
          <cell r="M531">
            <v>0</v>
          </cell>
          <cell r="N531">
            <v>7894.33</v>
          </cell>
          <cell r="O531">
            <v>0</v>
          </cell>
          <cell r="P531">
            <v>9207.35</v>
          </cell>
          <cell r="Q531">
            <v>10462</v>
          </cell>
        </row>
        <row r="532">
          <cell r="D532" t="str">
            <v>02-470-00-252</v>
          </cell>
          <cell r="E532">
            <v>0</v>
          </cell>
          <cell r="F532" t="str">
            <v>Cotisations à la csst</v>
          </cell>
          <cell r="G532">
            <v>0</v>
          </cell>
          <cell r="H532">
            <v>0</v>
          </cell>
          <cell r="I532">
            <v>0</v>
          </cell>
          <cell r="J532">
            <v>4246.22</v>
          </cell>
          <cell r="K532">
            <v>5645</v>
          </cell>
          <cell r="L532">
            <v>5645</v>
          </cell>
          <cell r="M532">
            <v>0</v>
          </cell>
          <cell r="N532">
            <v>3261.93</v>
          </cell>
          <cell r="O532">
            <v>0</v>
          </cell>
          <cell r="P532">
            <v>3987.3</v>
          </cell>
          <cell r="Q532">
            <v>4961</v>
          </cell>
        </row>
        <row r="533">
          <cell r="D533" t="str">
            <v>02-470-00-262</v>
          </cell>
          <cell r="E533">
            <v>0</v>
          </cell>
          <cell r="F533" t="str">
            <v>RQAP/employés - employeur</v>
          </cell>
          <cell r="G533">
            <v>0</v>
          </cell>
          <cell r="H533">
            <v>0</v>
          </cell>
          <cell r="I533">
            <v>0</v>
          </cell>
          <cell r="J533">
            <v>1585.57</v>
          </cell>
          <cell r="K533">
            <v>1852</v>
          </cell>
          <cell r="L533">
            <v>1852</v>
          </cell>
          <cell r="M533">
            <v>0</v>
          </cell>
          <cell r="N533">
            <v>1399.1</v>
          </cell>
          <cell r="O533">
            <v>0</v>
          </cell>
          <cell r="P533">
            <v>1678.34</v>
          </cell>
          <cell r="Q533">
            <v>1829</v>
          </cell>
        </row>
        <row r="534">
          <cell r="D534" t="str">
            <v>02-470-00-281</v>
          </cell>
          <cell r="E534">
            <v>0</v>
          </cell>
          <cell r="F534" t="str">
            <v>Assurance-vie</v>
          </cell>
          <cell r="G534">
            <v>0</v>
          </cell>
          <cell r="H534">
            <v>0</v>
          </cell>
          <cell r="I534">
            <v>0</v>
          </cell>
          <cell r="J534">
            <v>75.5</v>
          </cell>
          <cell r="K534">
            <v>6</v>
          </cell>
          <cell r="L534">
            <v>46</v>
          </cell>
          <cell r="M534">
            <v>0</v>
          </cell>
          <cell r="N534">
            <v>42.42</v>
          </cell>
          <cell r="O534">
            <v>0</v>
          </cell>
          <cell r="P534">
            <v>42.42</v>
          </cell>
          <cell r="Q534">
            <v>0</v>
          </cell>
        </row>
        <row r="535">
          <cell r="D535" t="str">
            <v>02-470-00-282</v>
          </cell>
          <cell r="E535">
            <v>0</v>
          </cell>
          <cell r="F535" t="str">
            <v>Assurance-salaire</v>
          </cell>
          <cell r="G535">
            <v>0</v>
          </cell>
          <cell r="H535">
            <v>0</v>
          </cell>
          <cell r="I535">
            <v>0</v>
          </cell>
          <cell r="J535">
            <v>7082.75</v>
          </cell>
          <cell r="K535">
            <v>9022</v>
          </cell>
          <cell r="L535">
            <v>9022</v>
          </cell>
          <cell r="M535">
            <v>0</v>
          </cell>
          <cell r="N535">
            <v>6035.84</v>
          </cell>
          <cell r="O535">
            <v>0</v>
          </cell>
          <cell r="P535">
            <v>7127.69</v>
          </cell>
          <cell r="Q535">
            <v>7892</v>
          </cell>
        </row>
        <row r="536">
          <cell r="D536" t="str">
            <v>02-470-00-283</v>
          </cell>
          <cell r="E536">
            <v>0</v>
          </cell>
          <cell r="F536" t="str">
            <v>Assurance-maladie (dentaire)</v>
          </cell>
          <cell r="G536">
            <v>0</v>
          </cell>
          <cell r="H536">
            <v>0</v>
          </cell>
          <cell r="I536">
            <v>0</v>
          </cell>
          <cell r="J536">
            <v>20.04</v>
          </cell>
          <cell r="K536">
            <v>33</v>
          </cell>
          <cell r="L536">
            <v>33</v>
          </cell>
          <cell r="M536">
            <v>0</v>
          </cell>
          <cell r="N536">
            <v>13.63</v>
          </cell>
          <cell r="O536">
            <v>0</v>
          </cell>
          <cell r="P536">
            <v>13.63</v>
          </cell>
          <cell r="Q536">
            <v>0</v>
          </cell>
        </row>
        <row r="537">
          <cell r="D537" t="str">
            <v>02-470-00-310</v>
          </cell>
          <cell r="E537">
            <v>0</v>
          </cell>
          <cell r="F537" t="str">
            <v>Frais de déplacement du personnel</v>
          </cell>
          <cell r="G537">
            <v>0</v>
          </cell>
          <cell r="H537">
            <v>0</v>
          </cell>
          <cell r="I537">
            <v>0</v>
          </cell>
          <cell r="J537">
            <v>27.93</v>
          </cell>
          <cell r="K537">
            <v>200</v>
          </cell>
          <cell r="L537">
            <v>188.6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200</v>
          </cell>
        </row>
        <row r="538">
          <cell r="D538" t="str">
            <v>02-470-00-321</v>
          </cell>
          <cell r="E538">
            <v>0</v>
          </cell>
          <cell r="F538" t="str">
            <v>Poste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200</v>
          </cell>
          <cell r="L538">
            <v>188.6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200</v>
          </cell>
        </row>
        <row r="539">
          <cell r="D539" t="str">
            <v>02-470-00-331</v>
          </cell>
          <cell r="E539">
            <v>0</v>
          </cell>
          <cell r="F539" t="str">
            <v>Téléphone</v>
          </cell>
          <cell r="G539">
            <v>0</v>
          </cell>
          <cell r="H539">
            <v>0</v>
          </cell>
          <cell r="I539">
            <v>0</v>
          </cell>
          <cell r="J539">
            <v>689.81</v>
          </cell>
          <cell r="K539">
            <v>716</v>
          </cell>
          <cell r="L539">
            <v>675.18</v>
          </cell>
          <cell r="M539">
            <v>0</v>
          </cell>
          <cell r="N539">
            <v>407.81</v>
          </cell>
          <cell r="O539">
            <v>0</v>
          </cell>
          <cell r="P539">
            <v>500</v>
          </cell>
          <cell r="Q539">
            <v>672</v>
          </cell>
        </row>
        <row r="540">
          <cell r="D540" t="str">
            <v>02-470-00-345</v>
          </cell>
          <cell r="E540">
            <v>0</v>
          </cell>
          <cell r="F540" t="str">
            <v>Frais publication</v>
          </cell>
          <cell r="G540">
            <v>0</v>
          </cell>
          <cell r="H540">
            <v>0</v>
          </cell>
          <cell r="I540">
            <v>0</v>
          </cell>
          <cell r="J540">
            <v>840</v>
          </cell>
          <cell r="K540">
            <v>2000</v>
          </cell>
          <cell r="L540">
            <v>1885.98</v>
          </cell>
          <cell r="M540">
            <v>0</v>
          </cell>
          <cell r="N540">
            <v>360</v>
          </cell>
          <cell r="O540">
            <v>0</v>
          </cell>
          <cell r="P540">
            <v>500</v>
          </cell>
          <cell r="Q540">
            <v>1500</v>
          </cell>
        </row>
        <row r="541">
          <cell r="D541" t="str">
            <v>02-470-00-411</v>
          </cell>
          <cell r="E541">
            <v>0</v>
          </cell>
          <cell r="F541" t="str">
            <v>Hon.prof.-serv.scientifiques &amp; génie</v>
          </cell>
          <cell r="G541">
            <v>0</v>
          </cell>
          <cell r="H541">
            <v>0</v>
          </cell>
          <cell r="I541">
            <v>0</v>
          </cell>
          <cell r="J541">
            <v>13358.41</v>
          </cell>
          <cell r="K541">
            <v>45000</v>
          </cell>
          <cell r="L541">
            <v>42434.53</v>
          </cell>
          <cell r="M541">
            <v>0</v>
          </cell>
          <cell r="N541">
            <v>4414.2</v>
          </cell>
          <cell r="O541">
            <v>0</v>
          </cell>
          <cell r="P541">
            <v>15000</v>
          </cell>
          <cell r="Q541">
            <v>25000</v>
          </cell>
        </row>
        <row r="542">
          <cell r="D542" t="str">
            <v>02-470-00-454</v>
          </cell>
          <cell r="E542">
            <v>0</v>
          </cell>
          <cell r="F542" t="str">
            <v>Formation et perfectionnement</v>
          </cell>
          <cell r="G542">
            <v>0</v>
          </cell>
          <cell r="H542">
            <v>0</v>
          </cell>
          <cell r="I542">
            <v>0</v>
          </cell>
          <cell r="J542">
            <v>700.58</v>
          </cell>
          <cell r="K542">
            <v>8500</v>
          </cell>
          <cell r="L542">
            <v>7455.41</v>
          </cell>
          <cell r="M542">
            <v>0</v>
          </cell>
          <cell r="N542">
            <v>845.24</v>
          </cell>
          <cell r="O542">
            <v>0</v>
          </cell>
          <cell r="P542">
            <v>3500</v>
          </cell>
          <cell r="Q542">
            <v>5000</v>
          </cell>
        </row>
        <row r="543">
          <cell r="D543" t="str">
            <v>02-470-00-493</v>
          </cell>
          <cell r="E543">
            <v>0</v>
          </cell>
          <cell r="F543" t="str">
            <v>Réceptions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250</v>
          </cell>
          <cell r="L543">
            <v>235.75</v>
          </cell>
          <cell r="M543">
            <v>0</v>
          </cell>
          <cell r="N543">
            <v>0</v>
          </cell>
          <cell r="O543">
            <v>0</v>
          </cell>
          <cell r="P543">
            <v>150</v>
          </cell>
          <cell r="Q543">
            <v>250</v>
          </cell>
        </row>
        <row r="544">
          <cell r="D544" t="str">
            <v>02-470-00-494</v>
          </cell>
          <cell r="E544">
            <v>0</v>
          </cell>
          <cell r="F544" t="str">
            <v>Cotisations aux associations</v>
          </cell>
          <cell r="G544">
            <v>0</v>
          </cell>
          <cell r="H544">
            <v>0</v>
          </cell>
          <cell r="I544">
            <v>0</v>
          </cell>
          <cell r="J544">
            <v>335.42</v>
          </cell>
          <cell r="K544">
            <v>400</v>
          </cell>
          <cell r="L544">
            <v>537.20000000000005</v>
          </cell>
          <cell r="M544">
            <v>0</v>
          </cell>
          <cell r="N544">
            <v>259.27999999999997</v>
          </cell>
          <cell r="O544">
            <v>0</v>
          </cell>
          <cell r="P544">
            <v>537</v>
          </cell>
          <cell r="Q544">
            <v>400</v>
          </cell>
        </row>
        <row r="545">
          <cell r="D545" t="str">
            <v>02-470-00-610</v>
          </cell>
          <cell r="E545">
            <v>0</v>
          </cell>
          <cell r="F545" t="str">
            <v>Aliments et boisson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100</v>
          </cell>
          <cell r="L545">
            <v>94.3</v>
          </cell>
          <cell r="M545">
            <v>0</v>
          </cell>
          <cell r="N545">
            <v>9.33</v>
          </cell>
          <cell r="O545">
            <v>0</v>
          </cell>
          <cell r="P545">
            <v>50</v>
          </cell>
          <cell r="Q545">
            <v>100</v>
          </cell>
        </row>
        <row r="546">
          <cell r="D546" t="str">
            <v>02-470-00-649</v>
          </cell>
          <cell r="E546">
            <v>0</v>
          </cell>
          <cell r="F546" t="str">
            <v>Bacs de récupération d'eau de pluie</v>
          </cell>
          <cell r="G546">
            <v>0</v>
          </cell>
          <cell r="H546">
            <v>0</v>
          </cell>
          <cell r="I546">
            <v>0</v>
          </cell>
          <cell r="J546">
            <v>9430.36</v>
          </cell>
          <cell r="K546">
            <v>11500</v>
          </cell>
          <cell r="L546">
            <v>10844.38</v>
          </cell>
          <cell r="M546">
            <v>0</v>
          </cell>
          <cell r="N546">
            <v>5158.57</v>
          </cell>
          <cell r="O546">
            <v>0</v>
          </cell>
          <cell r="P546">
            <v>5200</v>
          </cell>
          <cell r="Q546">
            <v>5000</v>
          </cell>
        </row>
        <row r="547">
          <cell r="D547" t="str">
            <v>02-470-00-650</v>
          </cell>
          <cell r="E547">
            <v>0</v>
          </cell>
          <cell r="F547" t="str">
            <v>Vetements et chaussures &amp; accessoires</v>
          </cell>
          <cell r="G547">
            <v>0</v>
          </cell>
          <cell r="H547">
            <v>0</v>
          </cell>
          <cell r="I547">
            <v>0</v>
          </cell>
          <cell r="J547">
            <v>201.15</v>
          </cell>
          <cell r="K547">
            <v>200</v>
          </cell>
          <cell r="L547">
            <v>588.6</v>
          </cell>
          <cell r="M547">
            <v>0</v>
          </cell>
          <cell r="N547">
            <v>161</v>
          </cell>
          <cell r="O547">
            <v>0</v>
          </cell>
          <cell r="P547">
            <v>500</v>
          </cell>
          <cell r="Q547">
            <v>1000</v>
          </cell>
        </row>
        <row r="548">
          <cell r="D548" t="str">
            <v>02-470-00-670</v>
          </cell>
          <cell r="E548">
            <v>0</v>
          </cell>
          <cell r="F548" t="str">
            <v>Fournitures de bureau imprimés livres</v>
          </cell>
          <cell r="G548">
            <v>0</v>
          </cell>
          <cell r="H548">
            <v>0</v>
          </cell>
          <cell r="I548">
            <v>0</v>
          </cell>
          <cell r="J548">
            <v>2204.14</v>
          </cell>
          <cell r="K548">
            <v>2000</v>
          </cell>
          <cell r="L548">
            <v>1885.98</v>
          </cell>
          <cell r="M548">
            <v>0</v>
          </cell>
          <cell r="N548">
            <v>474.5</v>
          </cell>
          <cell r="O548">
            <v>0</v>
          </cell>
          <cell r="P548">
            <v>750</v>
          </cell>
          <cell r="Q548">
            <v>1500</v>
          </cell>
        </row>
        <row r="549">
          <cell r="D549" t="str">
            <v>02-470-00-951</v>
          </cell>
          <cell r="E549">
            <v>0</v>
          </cell>
          <cell r="F549" t="str">
            <v>Quotes-parts mrc</v>
          </cell>
          <cell r="G549">
            <v>0</v>
          </cell>
          <cell r="H549">
            <v>0</v>
          </cell>
          <cell r="I549">
            <v>0</v>
          </cell>
          <cell r="J549">
            <v>30741.96</v>
          </cell>
          <cell r="K549">
            <v>31792</v>
          </cell>
          <cell r="L549">
            <v>31792</v>
          </cell>
          <cell r="M549">
            <v>0</v>
          </cell>
          <cell r="N549">
            <v>31788</v>
          </cell>
          <cell r="O549">
            <v>0</v>
          </cell>
          <cell r="P549">
            <v>31792</v>
          </cell>
          <cell r="Q549">
            <v>37042</v>
          </cell>
        </row>
        <row r="550">
          <cell r="D550" t="str">
            <v>02-470-00-970</v>
          </cell>
          <cell r="E550">
            <v>0</v>
          </cell>
          <cell r="F550" t="str">
            <v>Subventions</v>
          </cell>
          <cell r="G550">
            <v>0</v>
          </cell>
          <cell r="H550">
            <v>0</v>
          </cell>
          <cell r="I550">
            <v>0</v>
          </cell>
          <cell r="J550">
            <v>500</v>
          </cell>
          <cell r="K550">
            <v>1000</v>
          </cell>
          <cell r="L550">
            <v>1000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 t="str">
            <v>02-610-00-141</v>
          </cell>
          <cell r="E551">
            <v>0</v>
          </cell>
          <cell r="F551" t="str">
            <v>Salaire regulier</v>
          </cell>
          <cell r="G551">
            <v>0</v>
          </cell>
          <cell r="H551">
            <v>0</v>
          </cell>
          <cell r="I551">
            <v>0</v>
          </cell>
          <cell r="J551">
            <v>196491.09</v>
          </cell>
          <cell r="K551">
            <v>244871</v>
          </cell>
          <cell r="L551">
            <v>238431</v>
          </cell>
          <cell r="M551">
            <v>0</v>
          </cell>
          <cell r="N551">
            <v>197769.96</v>
          </cell>
          <cell r="O551">
            <v>0</v>
          </cell>
          <cell r="P551">
            <v>231608.97</v>
          </cell>
          <cell r="Q551">
            <v>272107</v>
          </cell>
        </row>
        <row r="552">
          <cell r="D552" t="str">
            <v>02-610-00-142</v>
          </cell>
          <cell r="E552">
            <v>0</v>
          </cell>
          <cell r="F552" t="str">
            <v>Heures supplementaires</v>
          </cell>
          <cell r="G552">
            <v>0</v>
          </cell>
          <cell r="H552">
            <v>0</v>
          </cell>
          <cell r="I552">
            <v>0</v>
          </cell>
          <cell r="J552">
            <v>4033.52</v>
          </cell>
          <cell r="K552">
            <v>7841</v>
          </cell>
          <cell r="L552">
            <v>7841</v>
          </cell>
          <cell r="M552">
            <v>0</v>
          </cell>
          <cell r="N552">
            <v>1855.52</v>
          </cell>
          <cell r="O552">
            <v>0</v>
          </cell>
          <cell r="P552">
            <v>1648.43</v>
          </cell>
          <cell r="Q552">
            <v>2461</v>
          </cell>
        </row>
        <row r="553">
          <cell r="D553" t="str">
            <v>02-610-00-143</v>
          </cell>
          <cell r="E553">
            <v>0</v>
          </cell>
          <cell r="F553" t="str">
            <v>Primes et allocations de départ</v>
          </cell>
          <cell r="G553">
            <v>0</v>
          </cell>
          <cell r="H553">
            <v>0</v>
          </cell>
          <cell r="I553">
            <v>0</v>
          </cell>
          <cell r="J553">
            <v>4778.3900000000003</v>
          </cell>
          <cell r="K553">
            <v>0</v>
          </cell>
          <cell r="L553">
            <v>6390</v>
          </cell>
          <cell r="M553">
            <v>0</v>
          </cell>
          <cell r="N553">
            <v>4555.3100000000004</v>
          </cell>
          <cell r="O553">
            <v>0</v>
          </cell>
          <cell r="P553">
            <v>4435.3100000000004</v>
          </cell>
          <cell r="Q553">
            <v>0</v>
          </cell>
        </row>
        <row r="554">
          <cell r="D554" t="str">
            <v>02-610-00-144</v>
          </cell>
          <cell r="E554">
            <v>0</v>
          </cell>
          <cell r="F554" t="str">
            <v>Conges de maladies</v>
          </cell>
          <cell r="G554">
            <v>0</v>
          </cell>
          <cell r="H554">
            <v>0</v>
          </cell>
          <cell r="I554">
            <v>0</v>
          </cell>
          <cell r="J554">
            <v>11411.49</v>
          </cell>
          <cell r="K554">
            <v>8463</v>
          </cell>
          <cell r="L554">
            <v>8463</v>
          </cell>
          <cell r="M554">
            <v>0</v>
          </cell>
          <cell r="N554">
            <v>9786.2199999999993</v>
          </cell>
          <cell r="O554">
            <v>0</v>
          </cell>
          <cell r="P554">
            <v>8930.5300000000007</v>
          </cell>
          <cell r="Q554">
            <v>1476</v>
          </cell>
        </row>
        <row r="555">
          <cell r="D555" t="str">
            <v>02-610-00-145</v>
          </cell>
          <cell r="E555">
            <v>0</v>
          </cell>
          <cell r="F555" t="str">
            <v>Conges de vacances</v>
          </cell>
          <cell r="G555">
            <v>0</v>
          </cell>
          <cell r="H555">
            <v>0</v>
          </cell>
          <cell r="I555">
            <v>0</v>
          </cell>
          <cell r="J555">
            <v>30563.14</v>
          </cell>
          <cell r="K555">
            <v>42561</v>
          </cell>
          <cell r="L555">
            <v>42561</v>
          </cell>
          <cell r="M555">
            <v>0</v>
          </cell>
          <cell r="N555">
            <v>18803.27</v>
          </cell>
          <cell r="O555">
            <v>0</v>
          </cell>
          <cell r="P555">
            <v>17824.75</v>
          </cell>
          <cell r="Q555">
            <v>15255</v>
          </cell>
        </row>
        <row r="556">
          <cell r="D556" t="str">
            <v>02-610-00-146</v>
          </cell>
          <cell r="E556">
            <v>0</v>
          </cell>
          <cell r="F556" t="str">
            <v>Conges feries &amp; mobiles</v>
          </cell>
          <cell r="G556">
            <v>0</v>
          </cell>
          <cell r="H556">
            <v>0</v>
          </cell>
          <cell r="I556">
            <v>0</v>
          </cell>
          <cell r="J556">
            <v>12759.66</v>
          </cell>
          <cell r="K556">
            <v>16003</v>
          </cell>
          <cell r="L556">
            <v>16003</v>
          </cell>
          <cell r="M556">
            <v>0</v>
          </cell>
          <cell r="N556">
            <v>9492.42</v>
          </cell>
          <cell r="O556">
            <v>0</v>
          </cell>
          <cell r="P556">
            <v>9492.42</v>
          </cell>
          <cell r="Q556">
            <v>15999</v>
          </cell>
        </row>
        <row r="557">
          <cell r="D557" t="str">
            <v>02-610-00-147</v>
          </cell>
          <cell r="E557">
            <v>0</v>
          </cell>
          <cell r="F557" t="str">
            <v>Conges parentaux</v>
          </cell>
          <cell r="G557">
            <v>0</v>
          </cell>
          <cell r="H557">
            <v>0</v>
          </cell>
          <cell r="I557">
            <v>0</v>
          </cell>
          <cell r="J557">
            <v>1005.49</v>
          </cell>
          <cell r="K557">
            <v>3429</v>
          </cell>
          <cell r="L557">
            <v>3429</v>
          </cell>
          <cell r="M557">
            <v>0</v>
          </cell>
          <cell r="N557">
            <v>867.28</v>
          </cell>
          <cell r="O557">
            <v>0</v>
          </cell>
          <cell r="P557">
            <v>867.28</v>
          </cell>
          <cell r="Q557">
            <v>3428</v>
          </cell>
        </row>
        <row r="558">
          <cell r="D558" t="str">
            <v>02-610-00-149</v>
          </cell>
          <cell r="E558">
            <v>0</v>
          </cell>
          <cell r="F558" t="str">
            <v>Formation</v>
          </cell>
          <cell r="G558">
            <v>0</v>
          </cell>
          <cell r="H558">
            <v>0</v>
          </cell>
          <cell r="I558">
            <v>0</v>
          </cell>
          <cell r="J558">
            <v>264.25</v>
          </cell>
          <cell r="K558">
            <v>4515</v>
          </cell>
          <cell r="L558">
            <v>4515</v>
          </cell>
          <cell r="M558">
            <v>0</v>
          </cell>
          <cell r="N558">
            <v>281.86</v>
          </cell>
          <cell r="O558">
            <v>0</v>
          </cell>
          <cell r="P558">
            <v>281.86</v>
          </cell>
          <cell r="Q558">
            <v>4571</v>
          </cell>
        </row>
        <row r="559">
          <cell r="D559" t="str">
            <v>02-610-00-212</v>
          </cell>
          <cell r="E559">
            <v>0</v>
          </cell>
          <cell r="F559" t="str">
            <v>Régime de retraite des employés</v>
          </cell>
          <cell r="G559">
            <v>0</v>
          </cell>
          <cell r="H559">
            <v>0</v>
          </cell>
          <cell r="I559">
            <v>0</v>
          </cell>
          <cell r="J559">
            <v>13696.39</v>
          </cell>
          <cell r="K559">
            <v>16931</v>
          </cell>
          <cell r="L559">
            <v>16931</v>
          </cell>
          <cell r="M559">
            <v>0</v>
          </cell>
          <cell r="N559">
            <v>14471.52</v>
          </cell>
          <cell r="O559">
            <v>0</v>
          </cell>
          <cell r="P559">
            <v>16543.39</v>
          </cell>
          <cell r="Q559">
            <v>19047</v>
          </cell>
        </row>
        <row r="560">
          <cell r="D560" t="str">
            <v>02-610-00-222</v>
          </cell>
          <cell r="E560">
            <v>0</v>
          </cell>
          <cell r="F560" t="str">
            <v>Regie des rentes</v>
          </cell>
          <cell r="G560">
            <v>0</v>
          </cell>
          <cell r="H560">
            <v>0</v>
          </cell>
          <cell r="I560">
            <v>0</v>
          </cell>
          <cell r="J560">
            <v>10356.42</v>
          </cell>
          <cell r="K560">
            <v>13679</v>
          </cell>
          <cell r="L560">
            <v>13679</v>
          </cell>
          <cell r="M560">
            <v>0</v>
          </cell>
          <cell r="N560">
            <v>10282.09</v>
          </cell>
          <cell r="O560">
            <v>0</v>
          </cell>
          <cell r="P560">
            <v>11884.85</v>
          </cell>
          <cell r="Q560">
            <v>13497</v>
          </cell>
        </row>
        <row r="561">
          <cell r="D561" t="str">
            <v>02-610-00-232</v>
          </cell>
          <cell r="E561">
            <v>0</v>
          </cell>
          <cell r="F561" t="str">
            <v>Assurance-emploi</v>
          </cell>
          <cell r="G561">
            <v>0</v>
          </cell>
          <cell r="H561">
            <v>0</v>
          </cell>
          <cell r="I561">
            <v>0</v>
          </cell>
          <cell r="J561">
            <v>3980.77</v>
          </cell>
          <cell r="K561">
            <v>4929</v>
          </cell>
          <cell r="L561">
            <v>4929</v>
          </cell>
          <cell r="M561">
            <v>0</v>
          </cell>
          <cell r="N561">
            <v>4047.08</v>
          </cell>
          <cell r="O561">
            <v>0</v>
          </cell>
          <cell r="P561">
            <v>4658.7</v>
          </cell>
          <cell r="Q561">
            <v>5212</v>
          </cell>
        </row>
        <row r="562">
          <cell r="D562" t="str">
            <v>02-610-00-242</v>
          </cell>
          <cell r="E562">
            <v>0</v>
          </cell>
          <cell r="F562" t="str">
            <v>Cotisations au fonds de sante</v>
          </cell>
          <cell r="G562">
            <v>0</v>
          </cell>
          <cell r="H562">
            <v>0</v>
          </cell>
          <cell r="I562">
            <v>0</v>
          </cell>
          <cell r="J562">
            <v>10904.72</v>
          </cell>
          <cell r="K562">
            <v>13800</v>
          </cell>
          <cell r="L562">
            <v>13800</v>
          </cell>
          <cell r="M562">
            <v>0</v>
          </cell>
          <cell r="N562">
            <v>10384.48</v>
          </cell>
          <cell r="O562">
            <v>0</v>
          </cell>
          <cell r="P562">
            <v>11410.28</v>
          </cell>
          <cell r="Q562">
            <v>13432</v>
          </cell>
        </row>
        <row r="563">
          <cell r="D563" t="str">
            <v>02-610-00-252</v>
          </cell>
          <cell r="E563">
            <v>0</v>
          </cell>
          <cell r="F563" t="str">
            <v>Cotisations a la csst</v>
          </cell>
          <cell r="G563">
            <v>0</v>
          </cell>
          <cell r="H563">
            <v>0</v>
          </cell>
          <cell r="I563">
            <v>0</v>
          </cell>
          <cell r="J563">
            <v>4966.8599999999997</v>
          </cell>
          <cell r="K563">
            <v>7322</v>
          </cell>
          <cell r="L563">
            <v>7322</v>
          </cell>
          <cell r="M563">
            <v>0</v>
          </cell>
          <cell r="N563">
            <v>4316.16</v>
          </cell>
          <cell r="O563">
            <v>0</v>
          </cell>
          <cell r="P563">
            <v>4957.26</v>
          </cell>
          <cell r="Q563">
            <v>6369</v>
          </cell>
        </row>
        <row r="564">
          <cell r="D564" t="str">
            <v>02-610-00-262</v>
          </cell>
          <cell r="E564">
            <v>0</v>
          </cell>
          <cell r="F564" t="str">
            <v>RQAP/employés - employeur</v>
          </cell>
          <cell r="G564">
            <v>0</v>
          </cell>
          <cell r="H564">
            <v>0</v>
          </cell>
          <cell r="I564">
            <v>0</v>
          </cell>
          <cell r="J564">
            <v>1870.67</v>
          </cell>
          <cell r="K564">
            <v>2409</v>
          </cell>
          <cell r="L564">
            <v>2409</v>
          </cell>
          <cell r="M564">
            <v>0</v>
          </cell>
          <cell r="N564">
            <v>1831.52</v>
          </cell>
          <cell r="O564">
            <v>0</v>
          </cell>
          <cell r="P564">
            <v>2077.14</v>
          </cell>
          <cell r="Q564">
            <v>2346</v>
          </cell>
        </row>
        <row r="565">
          <cell r="D565" t="str">
            <v>02-610-00-281</v>
          </cell>
          <cell r="E565">
            <v>0</v>
          </cell>
          <cell r="F565" t="str">
            <v>Assurance-vie</v>
          </cell>
          <cell r="G565">
            <v>0</v>
          </cell>
          <cell r="H565">
            <v>0</v>
          </cell>
          <cell r="I565">
            <v>0</v>
          </cell>
          <cell r="J565">
            <v>86.14</v>
          </cell>
          <cell r="K565">
            <v>9</v>
          </cell>
          <cell r="L565">
            <v>59</v>
          </cell>
          <cell r="M565">
            <v>0</v>
          </cell>
          <cell r="N565">
            <v>54.36</v>
          </cell>
          <cell r="O565">
            <v>0</v>
          </cell>
          <cell r="P565">
            <v>54.36</v>
          </cell>
          <cell r="Q565">
            <v>0</v>
          </cell>
        </row>
        <row r="566">
          <cell r="D566" t="str">
            <v>02-610-00-282</v>
          </cell>
          <cell r="E566">
            <v>0</v>
          </cell>
          <cell r="F566" t="str">
            <v>Assurance-salaire</v>
          </cell>
          <cell r="G566">
            <v>0</v>
          </cell>
          <cell r="H566">
            <v>0</v>
          </cell>
          <cell r="I566">
            <v>0</v>
          </cell>
          <cell r="J566">
            <v>7684.7</v>
          </cell>
          <cell r="K566">
            <v>10485</v>
          </cell>
          <cell r="L566">
            <v>10485</v>
          </cell>
          <cell r="M566">
            <v>0</v>
          </cell>
          <cell r="N566">
            <v>7215.72</v>
          </cell>
          <cell r="O566">
            <v>0</v>
          </cell>
          <cell r="P566">
            <v>8167</v>
          </cell>
          <cell r="Q566">
            <v>9280</v>
          </cell>
        </row>
        <row r="567">
          <cell r="D567" t="str">
            <v>02-610-00-283</v>
          </cell>
          <cell r="E567">
            <v>0</v>
          </cell>
          <cell r="F567" t="str">
            <v>Assurance santé &amp; dentaire</v>
          </cell>
          <cell r="G567">
            <v>0</v>
          </cell>
          <cell r="H567">
            <v>0</v>
          </cell>
          <cell r="I567">
            <v>0</v>
          </cell>
          <cell r="J567">
            <v>30</v>
          </cell>
          <cell r="K567">
            <v>49</v>
          </cell>
          <cell r="L567">
            <v>49</v>
          </cell>
          <cell r="M567">
            <v>0</v>
          </cell>
          <cell r="N567">
            <v>20.3</v>
          </cell>
          <cell r="O567">
            <v>0</v>
          </cell>
          <cell r="P567">
            <v>20.3</v>
          </cell>
          <cell r="Q567">
            <v>0</v>
          </cell>
        </row>
        <row r="568">
          <cell r="D568" t="str">
            <v>02-610-00-310</v>
          </cell>
          <cell r="E568">
            <v>0</v>
          </cell>
          <cell r="F568" t="str">
            <v>Frais de deplacement du personnel</v>
          </cell>
          <cell r="G568">
            <v>0</v>
          </cell>
          <cell r="H568">
            <v>0</v>
          </cell>
          <cell r="I568">
            <v>0</v>
          </cell>
          <cell r="J568">
            <v>334.39</v>
          </cell>
          <cell r="K568">
            <v>400</v>
          </cell>
          <cell r="L568">
            <v>377.2</v>
          </cell>
          <cell r="M568">
            <v>0</v>
          </cell>
          <cell r="N568">
            <v>56.96</v>
          </cell>
          <cell r="O568">
            <v>0</v>
          </cell>
          <cell r="P568">
            <v>100</v>
          </cell>
          <cell r="Q568">
            <v>400</v>
          </cell>
        </row>
        <row r="569">
          <cell r="D569" t="str">
            <v>02-610-00-321</v>
          </cell>
          <cell r="E569">
            <v>0</v>
          </cell>
          <cell r="F569" t="str">
            <v>Poste</v>
          </cell>
          <cell r="G569">
            <v>0</v>
          </cell>
          <cell r="H569">
            <v>0</v>
          </cell>
          <cell r="I569">
            <v>0</v>
          </cell>
          <cell r="J569">
            <v>62.92</v>
          </cell>
          <cell r="K569">
            <v>50</v>
          </cell>
          <cell r="L569">
            <v>47.15</v>
          </cell>
          <cell r="M569">
            <v>0</v>
          </cell>
          <cell r="N569">
            <v>-48.03</v>
          </cell>
          <cell r="O569">
            <v>0</v>
          </cell>
          <cell r="P569">
            <v>50</v>
          </cell>
          <cell r="Q569">
            <v>50</v>
          </cell>
        </row>
        <row r="570">
          <cell r="D570" t="str">
            <v>02-610-00-331</v>
          </cell>
          <cell r="E570">
            <v>0</v>
          </cell>
          <cell r="F570" t="str">
            <v>Telephone</v>
          </cell>
          <cell r="G570">
            <v>0</v>
          </cell>
          <cell r="H570">
            <v>0</v>
          </cell>
          <cell r="I570">
            <v>0</v>
          </cell>
          <cell r="J570">
            <v>644.02</v>
          </cell>
          <cell r="K570">
            <v>791.2</v>
          </cell>
          <cell r="L570">
            <v>746.09</v>
          </cell>
          <cell r="M570">
            <v>0</v>
          </cell>
          <cell r="N570">
            <v>548.49</v>
          </cell>
          <cell r="O570">
            <v>0</v>
          </cell>
          <cell r="P570">
            <v>750</v>
          </cell>
          <cell r="Q570">
            <v>1096</v>
          </cell>
        </row>
        <row r="571">
          <cell r="D571" t="str">
            <v>02-610-00-345</v>
          </cell>
          <cell r="E571">
            <v>0</v>
          </cell>
          <cell r="F571" t="str">
            <v>Publicité et promotion</v>
          </cell>
          <cell r="G571">
            <v>0</v>
          </cell>
          <cell r="H571">
            <v>0</v>
          </cell>
          <cell r="I571">
            <v>0</v>
          </cell>
          <cell r="J571">
            <v>6102.68</v>
          </cell>
          <cell r="K571">
            <v>7000</v>
          </cell>
          <cell r="L571">
            <v>6600.93</v>
          </cell>
          <cell r="M571">
            <v>0</v>
          </cell>
          <cell r="N571">
            <v>3333.11</v>
          </cell>
          <cell r="O571">
            <v>0</v>
          </cell>
          <cell r="P571">
            <v>4000</v>
          </cell>
          <cell r="Q571">
            <v>5000</v>
          </cell>
        </row>
        <row r="572">
          <cell r="D572" t="str">
            <v>02-610-00-411</v>
          </cell>
          <cell r="E572">
            <v>0</v>
          </cell>
          <cell r="F572" t="str">
            <v>Services scientifiques &amp; de génie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300</v>
          </cell>
          <cell r="L572">
            <v>282.89999999999998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300</v>
          </cell>
        </row>
        <row r="573">
          <cell r="D573" t="str">
            <v>02-610-00-412</v>
          </cell>
          <cell r="E573">
            <v>0</v>
          </cell>
          <cell r="F573" t="str">
            <v>Services juridiques</v>
          </cell>
          <cell r="G573">
            <v>0</v>
          </cell>
          <cell r="H573">
            <v>0</v>
          </cell>
          <cell r="I573">
            <v>0</v>
          </cell>
          <cell r="J573">
            <v>14704.72</v>
          </cell>
          <cell r="K573">
            <v>25000</v>
          </cell>
          <cell r="L573">
            <v>23574.74</v>
          </cell>
          <cell r="M573">
            <v>0</v>
          </cell>
          <cell r="N573">
            <v>-1199.46</v>
          </cell>
          <cell r="O573">
            <v>0</v>
          </cell>
          <cell r="P573">
            <v>23575</v>
          </cell>
          <cell r="Q573">
            <v>15000</v>
          </cell>
        </row>
        <row r="574">
          <cell r="D574" t="str">
            <v>02-610-00-419</v>
          </cell>
          <cell r="E574">
            <v>0</v>
          </cell>
          <cell r="F574" t="str">
            <v>Honoraires professionnels - autres</v>
          </cell>
          <cell r="G574">
            <v>0</v>
          </cell>
          <cell r="H574">
            <v>0</v>
          </cell>
          <cell r="I574">
            <v>0</v>
          </cell>
          <cell r="J574">
            <v>12372.74</v>
          </cell>
          <cell r="K574">
            <v>50000</v>
          </cell>
          <cell r="L574">
            <v>47149.48</v>
          </cell>
          <cell r="M574">
            <v>0</v>
          </cell>
          <cell r="N574">
            <v>4108.59</v>
          </cell>
          <cell r="O574">
            <v>0</v>
          </cell>
          <cell r="P574">
            <v>7500</v>
          </cell>
          <cell r="Q574">
            <v>20000</v>
          </cell>
        </row>
        <row r="575">
          <cell r="D575" t="str">
            <v>02-610-00-424</v>
          </cell>
          <cell r="E575">
            <v>0</v>
          </cell>
          <cell r="F575" t="str">
            <v>Assurances véhicules moteurs</v>
          </cell>
          <cell r="G575">
            <v>0</v>
          </cell>
          <cell r="H575">
            <v>0</v>
          </cell>
          <cell r="I575">
            <v>0</v>
          </cell>
          <cell r="J575">
            <v>87.06</v>
          </cell>
          <cell r="K575">
            <v>105</v>
          </cell>
          <cell r="L575">
            <v>105</v>
          </cell>
          <cell r="M575">
            <v>0</v>
          </cell>
          <cell r="N575">
            <v>52</v>
          </cell>
          <cell r="O575">
            <v>0</v>
          </cell>
          <cell r="P575">
            <v>105</v>
          </cell>
          <cell r="Q575">
            <v>123</v>
          </cell>
        </row>
        <row r="576">
          <cell r="D576" t="str">
            <v>02-610-00-452</v>
          </cell>
          <cell r="E576">
            <v>0</v>
          </cell>
          <cell r="F576" t="str">
            <v>Contrat informatique</v>
          </cell>
          <cell r="G576">
            <v>0</v>
          </cell>
          <cell r="H576">
            <v>0</v>
          </cell>
          <cell r="I576">
            <v>0</v>
          </cell>
          <cell r="J576">
            <v>35144.11</v>
          </cell>
          <cell r="K576">
            <v>41423</v>
          </cell>
          <cell r="L576">
            <v>39061.46</v>
          </cell>
          <cell r="M576">
            <v>0</v>
          </cell>
          <cell r="N576">
            <v>19869.95</v>
          </cell>
          <cell r="O576">
            <v>0</v>
          </cell>
          <cell r="P576">
            <v>39061</v>
          </cell>
          <cell r="Q576">
            <v>21900</v>
          </cell>
        </row>
        <row r="577">
          <cell r="D577" t="str">
            <v>02-610-00-454</v>
          </cell>
          <cell r="E577">
            <v>0</v>
          </cell>
          <cell r="F577" t="str">
            <v>Formation et perfectionnement</v>
          </cell>
          <cell r="G577">
            <v>0</v>
          </cell>
          <cell r="H577">
            <v>0</v>
          </cell>
          <cell r="I577">
            <v>0</v>
          </cell>
          <cell r="J577">
            <v>1394.19</v>
          </cell>
          <cell r="K577">
            <v>3500</v>
          </cell>
          <cell r="L577">
            <v>3085.46</v>
          </cell>
          <cell r="M577">
            <v>0</v>
          </cell>
          <cell r="N577">
            <v>365.58</v>
          </cell>
          <cell r="O577">
            <v>0</v>
          </cell>
          <cell r="P577">
            <v>2500</v>
          </cell>
          <cell r="Q577">
            <v>3500</v>
          </cell>
        </row>
        <row r="578">
          <cell r="D578" t="str">
            <v>02-610-00-494</v>
          </cell>
          <cell r="E578">
            <v>0</v>
          </cell>
          <cell r="F578" t="str">
            <v>Cotisations versees a des associations</v>
          </cell>
          <cell r="G578">
            <v>0</v>
          </cell>
          <cell r="H578">
            <v>0</v>
          </cell>
          <cell r="I578">
            <v>0</v>
          </cell>
          <cell r="J578">
            <v>666.64</v>
          </cell>
          <cell r="K578">
            <v>1500</v>
          </cell>
          <cell r="L578">
            <v>1629.48</v>
          </cell>
          <cell r="M578">
            <v>0</v>
          </cell>
          <cell r="N578">
            <v>963.21</v>
          </cell>
          <cell r="O578">
            <v>0</v>
          </cell>
          <cell r="P578">
            <v>1000</v>
          </cell>
          <cell r="Q578">
            <v>1500</v>
          </cell>
        </row>
        <row r="579">
          <cell r="D579" t="str">
            <v>02-610-00-525</v>
          </cell>
          <cell r="E579">
            <v>0</v>
          </cell>
          <cell r="F579" t="str">
            <v>Entr et rep véhicules</v>
          </cell>
          <cell r="G579">
            <v>0</v>
          </cell>
          <cell r="H579">
            <v>0</v>
          </cell>
          <cell r="I579">
            <v>0</v>
          </cell>
          <cell r="J579">
            <v>2720.42</v>
          </cell>
          <cell r="K579">
            <v>3000</v>
          </cell>
          <cell r="L579">
            <v>2218.9699999999998</v>
          </cell>
          <cell r="M579">
            <v>0</v>
          </cell>
          <cell r="N579">
            <v>1017.39</v>
          </cell>
          <cell r="O579">
            <v>0</v>
          </cell>
          <cell r="P579">
            <v>2219</v>
          </cell>
          <cell r="Q579">
            <v>3000</v>
          </cell>
        </row>
        <row r="580">
          <cell r="D580" t="str">
            <v>02-610-00-527</v>
          </cell>
          <cell r="E580">
            <v>0</v>
          </cell>
          <cell r="F580" t="str">
            <v>Entr &amp; rep- équip bureau</v>
          </cell>
          <cell r="G580">
            <v>0</v>
          </cell>
          <cell r="H580">
            <v>0</v>
          </cell>
          <cell r="I580">
            <v>0</v>
          </cell>
          <cell r="J580">
            <v>32.47</v>
          </cell>
          <cell r="K580">
            <v>100</v>
          </cell>
          <cell r="L580">
            <v>94.3</v>
          </cell>
          <cell r="M580">
            <v>0</v>
          </cell>
          <cell r="N580">
            <v>32.18</v>
          </cell>
          <cell r="O580">
            <v>0</v>
          </cell>
          <cell r="P580">
            <v>94</v>
          </cell>
          <cell r="Q580">
            <v>100</v>
          </cell>
        </row>
        <row r="581">
          <cell r="D581" t="str">
            <v>02-610-00-610</v>
          </cell>
          <cell r="E581">
            <v>0</v>
          </cell>
          <cell r="F581" t="str">
            <v>Aliments,boisson</v>
          </cell>
          <cell r="G581">
            <v>0</v>
          </cell>
          <cell r="H581">
            <v>0</v>
          </cell>
          <cell r="I581">
            <v>0</v>
          </cell>
          <cell r="J581">
            <v>294.86</v>
          </cell>
          <cell r="K581">
            <v>1500</v>
          </cell>
          <cell r="L581">
            <v>1414.48</v>
          </cell>
          <cell r="M581">
            <v>0</v>
          </cell>
          <cell r="N581">
            <v>0</v>
          </cell>
          <cell r="O581">
            <v>0</v>
          </cell>
          <cell r="P581">
            <v>400</v>
          </cell>
          <cell r="Q581">
            <v>1000</v>
          </cell>
        </row>
        <row r="582">
          <cell r="D582" t="str">
            <v>02-610-00-631</v>
          </cell>
          <cell r="E582">
            <v>0</v>
          </cell>
          <cell r="F582" t="str">
            <v>Carburants</v>
          </cell>
          <cell r="G582">
            <v>0</v>
          </cell>
          <cell r="H582">
            <v>0</v>
          </cell>
          <cell r="I582">
            <v>0</v>
          </cell>
          <cell r="J582">
            <v>4035.94</v>
          </cell>
          <cell r="K582">
            <v>3500</v>
          </cell>
          <cell r="L582">
            <v>3910.46</v>
          </cell>
          <cell r="M582">
            <v>0</v>
          </cell>
          <cell r="N582">
            <v>4604.53</v>
          </cell>
          <cell r="O582">
            <v>0</v>
          </cell>
          <cell r="P582">
            <v>5500</v>
          </cell>
          <cell r="Q582">
            <v>6000</v>
          </cell>
        </row>
        <row r="583">
          <cell r="D583" t="str">
            <v>02-610-00-650</v>
          </cell>
          <cell r="E583">
            <v>0</v>
          </cell>
          <cell r="F583" t="str">
            <v>Vetements, chaussures et accessoires</v>
          </cell>
          <cell r="G583">
            <v>0</v>
          </cell>
          <cell r="H583">
            <v>0</v>
          </cell>
          <cell r="I583">
            <v>0</v>
          </cell>
          <cell r="J583">
            <v>267.13</v>
          </cell>
          <cell r="K583">
            <v>500</v>
          </cell>
          <cell r="L583">
            <v>471.49</v>
          </cell>
          <cell r="M583">
            <v>0</v>
          </cell>
          <cell r="N583">
            <v>0</v>
          </cell>
          <cell r="O583">
            <v>0</v>
          </cell>
          <cell r="P583">
            <v>471</v>
          </cell>
          <cell r="Q583">
            <v>500</v>
          </cell>
        </row>
        <row r="584">
          <cell r="D584" t="str">
            <v>02-610-00-670</v>
          </cell>
          <cell r="E584">
            <v>0</v>
          </cell>
          <cell r="F584" t="str">
            <v>Fournitures de bureau, imprimes et livre</v>
          </cell>
          <cell r="G584">
            <v>0</v>
          </cell>
          <cell r="H584">
            <v>0</v>
          </cell>
          <cell r="I584">
            <v>0</v>
          </cell>
          <cell r="J584">
            <v>3337.07</v>
          </cell>
          <cell r="K584">
            <v>3500</v>
          </cell>
          <cell r="L584">
            <v>3300.46</v>
          </cell>
          <cell r="M584">
            <v>0</v>
          </cell>
          <cell r="N584">
            <v>1852.12</v>
          </cell>
          <cell r="O584">
            <v>0</v>
          </cell>
          <cell r="P584">
            <v>2400</v>
          </cell>
          <cell r="Q584">
            <v>3000</v>
          </cell>
        </row>
        <row r="585">
          <cell r="D585" t="str">
            <v>02-610-00-951</v>
          </cell>
          <cell r="E585">
            <v>0</v>
          </cell>
          <cell r="F585" t="str">
            <v>Quote-parts m.r.c.</v>
          </cell>
          <cell r="G585">
            <v>0</v>
          </cell>
          <cell r="H585">
            <v>0</v>
          </cell>
          <cell r="I585">
            <v>0</v>
          </cell>
          <cell r="J585">
            <v>74890</v>
          </cell>
          <cell r="K585">
            <v>64715</v>
          </cell>
          <cell r="L585">
            <v>64715</v>
          </cell>
          <cell r="M585">
            <v>0</v>
          </cell>
          <cell r="N585">
            <v>64716</v>
          </cell>
          <cell r="O585">
            <v>0</v>
          </cell>
          <cell r="P585">
            <v>64715</v>
          </cell>
          <cell r="Q585">
            <v>79415</v>
          </cell>
        </row>
        <row r="586">
          <cell r="D586" t="str">
            <v>02-610-00-965</v>
          </cell>
          <cell r="E586">
            <v>0</v>
          </cell>
          <cell r="F586" t="str">
            <v>Immatriculation des véhicules</v>
          </cell>
          <cell r="G586">
            <v>0</v>
          </cell>
          <cell r="H586">
            <v>0</v>
          </cell>
          <cell r="I586">
            <v>0</v>
          </cell>
          <cell r="J586">
            <v>1223.07</v>
          </cell>
          <cell r="K586">
            <v>970</v>
          </cell>
          <cell r="L586">
            <v>970</v>
          </cell>
          <cell r="M586">
            <v>0</v>
          </cell>
          <cell r="N586">
            <v>914.26</v>
          </cell>
          <cell r="O586">
            <v>0</v>
          </cell>
          <cell r="P586">
            <v>970</v>
          </cell>
          <cell r="Q586">
            <v>970</v>
          </cell>
        </row>
        <row r="587">
          <cell r="D587" t="str">
            <v>02-610-00-975</v>
          </cell>
          <cell r="E587">
            <v>0</v>
          </cell>
          <cell r="F587" t="str">
            <v>Amortissement des immobilisations</v>
          </cell>
          <cell r="G587">
            <v>0</v>
          </cell>
          <cell r="H587">
            <v>0</v>
          </cell>
          <cell r="I587">
            <v>0</v>
          </cell>
          <cell r="J587">
            <v>16097</v>
          </cell>
          <cell r="K587">
            <v>16607</v>
          </cell>
          <cell r="L587">
            <v>16607</v>
          </cell>
          <cell r="M587">
            <v>0</v>
          </cell>
          <cell r="N587">
            <v>16608</v>
          </cell>
          <cell r="O587">
            <v>0</v>
          </cell>
          <cell r="P587">
            <v>16607</v>
          </cell>
          <cell r="Q587">
            <v>16097</v>
          </cell>
        </row>
        <row r="588">
          <cell r="D588" t="str">
            <v>02-621-00-141</v>
          </cell>
          <cell r="E588">
            <v>0</v>
          </cell>
          <cell r="F588" t="str">
            <v>Salaire regulier</v>
          </cell>
          <cell r="G588">
            <v>0</v>
          </cell>
          <cell r="H588">
            <v>0</v>
          </cell>
          <cell r="I588">
            <v>0</v>
          </cell>
          <cell r="J588">
            <v>68422.899999999994</v>
          </cell>
          <cell r="K588">
            <v>60544</v>
          </cell>
          <cell r="L588">
            <v>57244</v>
          </cell>
          <cell r="M588">
            <v>0</v>
          </cell>
          <cell r="N588">
            <v>48861.03</v>
          </cell>
          <cell r="O588">
            <v>0</v>
          </cell>
          <cell r="P588">
            <v>58512.2</v>
          </cell>
          <cell r="Q588">
            <v>62361</v>
          </cell>
        </row>
        <row r="589">
          <cell r="D589" t="str">
            <v>02-621-00-142</v>
          </cell>
          <cell r="E589">
            <v>0</v>
          </cell>
          <cell r="F589" t="str">
            <v>Heures supplementaires</v>
          </cell>
          <cell r="G589">
            <v>0</v>
          </cell>
          <cell r="H589">
            <v>0</v>
          </cell>
          <cell r="I589">
            <v>0</v>
          </cell>
          <cell r="J589">
            <v>-478.5</v>
          </cell>
          <cell r="K589">
            <v>360</v>
          </cell>
          <cell r="L589">
            <v>360</v>
          </cell>
          <cell r="M589">
            <v>0</v>
          </cell>
          <cell r="N589">
            <v>217.13</v>
          </cell>
          <cell r="O589">
            <v>0</v>
          </cell>
          <cell r="P589">
            <v>1266.6199999999999</v>
          </cell>
          <cell r="Q589">
            <v>1267</v>
          </cell>
        </row>
        <row r="590">
          <cell r="D590" t="str">
            <v>02-621-00-144</v>
          </cell>
          <cell r="E590">
            <v>0</v>
          </cell>
          <cell r="F590" t="str">
            <v>Conges de maladies</v>
          </cell>
          <cell r="G590">
            <v>0</v>
          </cell>
          <cell r="H590">
            <v>0</v>
          </cell>
          <cell r="I590">
            <v>0</v>
          </cell>
          <cell r="J590">
            <v>4962.75</v>
          </cell>
          <cell r="K590">
            <v>887</v>
          </cell>
          <cell r="L590">
            <v>887</v>
          </cell>
          <cell r="M590">
            <v>0</v>
          </cell>
          <cell r="N590">
            <v>1139.94</v>
          </cell>
          <cell r="O590">
            <v>0</v>
          </cell>
          <cell r="P590">
            <v>3618.89</v>
          </cell>
          <cell r="Q590">
            <v>5661</v>
          </cell>
        </row>
        <row r="591">
          <cell r="D591" t="str">
            <v>02-621-00-145</v>
          </cell>
          <cell r="E591">
            <v>0</v>
          </cell>
          <cell r="F591" t="str">
            <v>Conges de vacances</v>
          </cell>
          <cell r="G591">
            <v>0</v>
          </cell>
          <cell r="H591">
            <v>0</v>
          </cell>
          <cell r="I591">
            <v>0</v>
          </cell>
          <cell r="J591">
            <v>4399.46</v>
          </cell>
          <cell r="K591">
            <v>5827</v>
          </cell>
          <cell r="L591">
            <v>5827</v>
          </cell>
          <cell r="M591">
            <v>0</v>
          </cell>
          <cell r="N591">
            <v>3655.05</v>
          </cell>
          <cell r="O591">
            <v>0</v>
          </cell>
          <cell r="P591">
            <v>3799.81</v>
          </cell>
          <cell r="Q591">
            <v>3655</v>
          </cell>
        </row>
        <row r="592">
          <cell r="D592" t="str">
            <v>02-621-00-146</v>
          </cell>
          <cell r="E592">
            <v>0</v>
          </cell>
          <cell r="F592" t="str">
            <v>Conges feries &amp; mobiles</v>
          </cell>
          <cell r="G592">
            <v>0</v>
          </cell>
          <cell r="H592">
            <v>0</v>
          </cell>
          <cell r="I592">
            <v>0</v>
          </cell>
          <cell r="J592">
            <v>4789.53</v>
          </cell>
          <cell r="K592">
            <v>3547</v>
          </cell>
          <cell r="L592">
            <v>3547</v>
          </cell>
          <cell r="M592">
            <v>0</v>
          </cell>
          <cell r="N592">
            <v>2220.36</v>
          </cell>
          <cell r="O592">
            <v>0</v>
          </cell>
          <cell r="P592">
            <v>2220.36</v>
          </cell>
          <cell r="Q592">
            <v>3653</v>
          </cell>
        </row>
        <row r="593">
          <cell r="D593" t="str">
            <v>02-621-00-147</v>
          </cell>
          <cell r="E593">
            <v>0</v>
          </cell>
          <cell r="F593" t="str">
            <v>Congés parentaux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760</v>
          </cell>
          <cell r="L593">
            <v>760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783</v>
          </cell>
        </row>
        <row r="594">
          <cell r="D594" t="str">
            <v>02-621-00-149</v>
          </cell>
          <cell r="E594">
            <v>0</v>
          </cell>
          <cell r="F594" t="str">
            <v>Formation du personnel</v>
          </cell>
          <cell r="G594">
            <v>0</v>
          </cell>
          <cell r="H594">
            <v>0</v>
          </cell>
          <cell r="I594">
            <v>0</v>
          </cell>
          <cell r="J594">
            <v>370.98</v>
          </cell>
          <cell r="K594">
            <v>1013</v>
          </cell>
          <cell r="L594">
            <v>1013</v>
          </cell>
          <cell r="M594">
            <v>0</v>
          </cell>
          <cell r="N594">
            <v>54.28</v>
          </cell>
          <cell r="O594">
            <v>0</v>
          </cell>
          <cell r="P594">
            <v>54.28</v>
          </cell>
          <cell r="Q594">
            <v>1044</v>
          </cell>
        </row>
        <row r="595">
          <cell r="D595" t="str">
            <v>02-621-00-212</v>
          </cell>
          <cell r="E595">
            <v>0</v>
          </cell>
          <cell r="F595" t="str">
            <v>Régime de retraite des employés</v>
          </cell>
          <cell r="G595">
            <v>0</v>
          </cell>
          <cell r="H595">
            <v>0</v>
          </cell>
          <cell r="I595">
            <v>0</v>
          </cell>
          <cell r="J595">
            <v>5592.31</v>
          </cell>
          <cell r="K595">
            <v>4238</v>
          </cell>
          <cell r="L595">
            <v>4238</v>
          </cell>
          <cell r="M595">
            <v>0</v>
          </cell>
          <cell r="N595">
            <v>3930.26</v>
          </cell>
          <cell r="O595">
            <v>0</v>
          </cell>
          <cell r="P595">
            <v>4590.6499999999996</v>
          </cell>
          <cell r="Q595">
            <v>4365</v>
          </cell>
        </row>
        <row r="596">
          <cell r="D596" t="str">
            <v>02-621-00-222</v>
          </cell>
          <cell r="E596">
            <v>0</v>
          </cell>
          <cell r="F596" t="str">
            <v>Regie des rentes</v>
          </cell>
          <cell r="G596">
            <v>0</v>
          </cell>
          <cell r="H596">
            <v>0</v>
          </cell>
          <cell r="I596">
            <v>0</v>
          </cell>
          <cell r="J596">
            <v>4102.63</v>
          </cell>
          <cell r="K596">
            <v>2540</v>
          </cell>
          <cell r="L596">
            <v>2540</v>
          </cell>
          <cell r="M596">
            <v>0</v>
          </cell>
          <cell r="N596">
            <v>2291.9699999999998</v>
          </cell>
          <cell r="O596">
            <v>0</v>
          </cell>
          <cell r="P596">
            <v>3086.9</v>
          </cell>
          <cell r="Q596">
            <v>2827</v>
          </cell>
        </row>
        <row r="597">
          <cell r="D597" t="str">
            <v>02-621-00-232</v>
          </cell>
          <cell r="E597">
            <v>0</v>
          </cell>
          <cell r="F597" t="str">
            <v>Assurance-emploi</v>
          </cell>
          <cell r="G597">
            <v>0</v>
          </cell>
          <cell r="H597">
            <v>0</v>
          </cell>
          <cell r="I597">
            <v>0</v>
          </cell>
          <cell r="J597">
            <v>1552.77</v>
          </cell>
          <cell r="K597">
            <v>852</v>
          </cell>
          <cell r="L597">
            <v>852</v>
          </cell>
          <cell r="M597">
            <v>0</v>
          </cell>
          <cell r="N597">
            <v>821.58</v>
          </cell>
          <cell r="O597">
            <v>0</v>
          </cell>
          <cell r="P597">
            <v>1049.3800000000001</v>
          </cell>
          <cell r="Q597">
            <v>975</v>
          </cell>
        </row>
        <row r="598">
          <cell r="D598" t="str">
            <v>02-621-00-242</v>
          </cell>
          <cell r="E598">
            <v>0</v>
          </cell>
          <cell r="F598" t="str">
            <v>Cotisations au fonds de sante</v>
          </cell>
          <cell r="G598">
            <v>0</v>
          </cell>
          <cell r="H598">
            <v>0</v>
          </cell>
          <cell r="I598">
            <v>0</v>
          </cell>
          <cell r="J598">
            <v>3671.63</v>
          </cell>
          <cell r="K598">
            <v>3107</v>
          </cell>
          <cell r="L598">
            <v>3107</v>
          </cell>
          <cell r="M598">
            <v>0</v>
          </cell>
          <cell r="N598">
            <v>2355.92</v>
          </cell>
          <cell r="O598">
            <v>0</v>
          </cell>
          <cell r="P598">
            <v>2923.43</v>
          </cell>
          <cell r="Q598">
            <v>3341</v>
          </cell>
        </row>
        <row r="599">
          <cell r="D599" t="str">
            <v>02-621-00-252</v>
          </cell>
          <cell r="E599">
            <v>0</v>
          </cell>
          <cell r="F599" t="str">
            <v>Cotisations a la csst</v>
          </cell>
          <cell r="G599">
            <v>0</v>
          </cell>
          <cell r="H599">
            <v>0</v>
          </cell>
          <cell r="I599">
            <v>0</v>
          </cell>
          <cell r="J599">
            <v>1759.65</v>
          </cell>
          <cell r="K599">
            <v>1649</v>
          </cell>
          <cell r="L599">
            <v>1649</v>
          </cell>
          <cell r="M599">
            <v>0</v>
          </cell>
          <cell r="N599">
            <v>972.02</v>
          </cell>
          <cell r="O599">
            <v>0</v>
          </cell>
          <cell r="P599">
            <v>1242.6400000000001</v>
          </cell>
          <cell r="Q599">
            <v>1541</v>
          </cell>
        </row>
        <row r="600">
          <cell r="D600" t="str">
            <v>02-621-00-262</v>
          </cell>
          <cell r="E600">
            <v>0</v>
          </cell>
          <cell r="F600" t="str">
            <v>RQAP/employés - employeur</v>
          </cell>
          <cell r="G600">
            <v>0</v>
          </cell>
          <cell r="H600">
            <v>0</v>
          </cell>
          <cell r="I600">
            <v>0</v>
          </cell>
          <cell r="J600">
            <v>658.83</v>
          </cell>
          <cell r="K600">
            <v>525</v>
          </cell>
          <cell r="L600">
            <v>525</v>
          </cell>
          <cell r="M600">
            <v>0</v>
          </cell>
          <cell r="N600">
            <v>433.64</v>
          </cell>
          <cell r="O600">
            <v>0</v>
          </cell>
          <cell r="P600">
            <v>537.84</v>
          </cell>
          <cell r="Q600">
            <v>567</v>
          </cell>
        </row>
        <row r="601">
          <cell r="D601" t="str">
            <v>02-621-00-281</v>
          </cell>
          <cell r="E601">
            <v>0</v>
          </cell>
          <cell r="F601" t="str">
            <v>Assurance-vie</v>
          </cell>
          <cell r="G601">
            <v>0</v>
          </cell>
          <cell r="H601">
            <v>0</v>
          </cell>
          <cell r="I601">
            <v>0</v>
          </cell>
          <cell r="J601">
            <v>35.04</v>
          </cell>
          <cell r="K601">
            <v>0</v>
          </cell>
          <cell r="L601">
            <v>10</v>
          </cell>
          <cell r="M601">
            <v>0</v>
          </cell>
          <cell r="N601">
            <v>9.39</v>
          </cell>
          <cell r="O601">
            <v>0</v>
          </cell>
          <cell r="P601">
            <v>9.39</v>
          </cell>
          <cell r="Q601">
            <v>0</v>
          </cell>
        </row>
        <row r="602">
          <cell r="D602" t="str">
            <v>02-621-00-282</v>
          </cell>
          <cell r="E602">
            <v>0</v>
          </cell>
          <cell r="F602" t="str">
            <v>Assurance-salaire</v>
          </cell>
          <cell r="G602">
            <v>0</v>
          </cell>
          <cell r="H602">
            <v>0</v>
          </cell>
          <cell r="I602">
            <v>0</v>
          </cell>
          <cell r="J602">
            <v>1978.43</v>
          </cell>
          <cell r="K602">
            <v>0</v>
          </cell>
          <cell r="L602">
            <v>3290</v>
          </cell>
          <cell r="M602">
            <v>0</v>
          </cell>
          <cell r="N602">
            <v>2920.56</v>
          </cell>
          <cell r="O602">
            <v>0</v>
          </cell>
          <cell r="P602">
            <v>3385.5</v>
          </cell>
          <cell r="Q602">
            <v>3254</v>
          </cell>
        </row>
        <row r="603">
          <cell r="D603" t="str">
            <v>02-621-00-283</v>
          </cell>
          <cell r="E603">
            <v>0</v>
          </cell>
          <cell r="F603" t="str">
            <v>Assurance santé &amp; dentaire</v>
          </cell>
          <cell r="G603">
            <v>0</v>
          </cell>
          <cell r="H603">
            <v>0</v>
          </cell>
          <cell r="I603">
            <v>0</v>
          </cell>
          <cell r="J603">
            <v>506.75</v>
          </cell>
          <cell r="K603">
            <v>0</v>
          </cell>
          <cell r="L603">
            <v>0</v>
          </cell>
          <cell r="M603">
            <v>0</v>
          </cell>
          <cell r="N603">
            <v>-160.59</v>
          </cell>
          <cell r="O603">
            <v>0</v>
          </cell>
          <cell r="P603">
            <v>-155.94</v>
          </cell>
          <cell r="Q603">
            <v>39</v>
          </cell>
        </row>
        <row r="604">
          <cell r="D604" t="str">
            <v>02-621-00-310</v>
          </cell>
          <cell r="E604">
            <v>0</v>
          </cell>
          <cell r="F604" t="str">
            <v>Frais de deplacement du personnel</v>
          </cell>
          <cell r="G604">
            <v>0</v>
          </cell>
          <cell r="H604">
            <v>0</v>
          </cell>
          <cell r="I604">
            <v>0</v>
          </cell>
          <cell r="J604">
            <v>175.97</v>
          </cell>
          <cell r="K604">
            <v>800</v>
          </cell>
          <cell r="L604">
            <v>754.39</v>
          </cell>
          <cell r="M604">
            <v>0</v>
          </cell>
          <cell r="N604">
            <v>56.22</v>
          </cell>
          <cell r="O604">
            <v>0</v>
          </cell>
          <cell r="P604">
            <v>141</v>
          </cell>
          <cell r="Q604">
            <v>1500</v>
          </cell>
        </row>
        <row r="605">
          <cell r="D605" t="str">
            <v>02-621-00-321</v>
          </cell>
          <cell r="E605">
            <v>0</v>
          </cell>
          <cell r="F605" t="str">
            <v>Poste</v>
          </cell>
          <cell r="G605">
            <v>0</v>
          </cell>
          <cell r="H605">
            <v>0</v>
          </cell>
          <cell r="I605">
            <v>0</v>
          </cell>
          <cell r="J605">
            <v>1393.25</v>
          </cell>
          <cell r="K605">
            <v>250</v>
          </cell>
          <cell r="L605">
            <v>235.75</v>
          </cell>
          <cell r="M605">
            <v>0</v>
          </cell>
          <cell r="N605">
            <v>9.52</v>
          </cell>
          <cell r="O605">
            <v>0</v>
          </cell>
          <cell r="P605">
            <v>60</v>
          </cell>
          <cell r="Q605">
            <v>100</v>
          </cell>
        </row>
        <row r="606">
          <cell r="D606" t="str">
            <v>02-621-00-331</v>
          </cell>
          <cell r="E606">
            <v>0</v>
          </cell>
          <cell r="F606" t="str">
            <v>Téléphone</v>
          </cell>
          <cell r="G606">
            <v>0</v>
          </cell>
          <cell r="H606">
            <v>0</v>
          </cell>
          <cell r="I606">
            <v>0</v>
          </cell>
          <cell r="J606">
            <v>342.96</v>
          </cell>
          <cell r="K606">
            <v>700</v>
          </cell>
          <cell r="L606">
            <v>660.09</v>
          </cell>
          <cell r="M606">
            <v>0</v>
          </cell>
          <cell r="N606">
            <v>558.36</v>
          </cell>
          <cell r="O606">
            <v>0</v>
          </cell>
          <cell r="P606">
            <v>657</v>
          </cell>
          <cell r="Q606">
            <v>702</v>
          </cell>
        </row>
        <row r="607">
          <cell r="D607" t="str">
            <v>02-621-00-345</v>
          </cell>
          <cell r="E607">
            <v>0</v>
          </cell>
          <cell r="F607" t="str">
            <v>Publicité et promotion</v>
          </cell>
          <cell r="G607">
            <v>0</v>
          </cell>
          <cell r="H607">
            <v>0</v>
          </cell>
          <cell r="I607">
            <v>0</v>
          </cell>
          <cell r="J607">
            <v>10853.16</v>
          </cell>
          <cell r="K607">
            <v>5000</v>
          </cell>
          <cell r="L607">
            <v>5046.82</v>
          </cell>
          <cell r="M607">
            <v>0</v>
          </cell>
          <cell r="N607">
            <v>2409.64</v>
          </cell>
          <cell r="O607">
            <v>0</v>
          </cell>
          <cell r="P607">
            <v>3000</v>
          </cell>
          <cell r="Q607">
            <v>14500</v>
          </cell>
        </row>
        <row r="608">
          <cell r="D608" t="str">
            <v>02-621-00-412</v>
          </cell>
          <cell r="E608">
            <v>0</v>
          </cell>
          <cell r="F608" t="str">
            <v>Services juridiques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500</v>
          </cell>
          <cell r="L608">
            <v>471.49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400</v>
          </cell>
        </row>
        <row r="609">
          <cell r="D609" t="str">
            <v>02-621-00-419</v>
          </cell>
          <cell r="E609">
            <v>0</v>
          </cell>
          <cell r="F609" t="str">
            <v>Honoraires professionnels - autres</v>
          </cell>
          <cell r="G609">
            <v>0</v>
          </cell>
          <cell r="H609">
            <v>0</v>
          </cell>
          <cell r="I609">
            <v>0</v>
          </cell>
          <cell r="J609">
            <v>78284.600000000006</v>
          </cell>
          <cell r="K609">
            <v>80000</v>
          </cell>
          <cell r="L609">
            <v>75410.66</v>
          </cell>
          <cell r="M609">
            <v>0</v>
          </cell>
          <cell r="N609">
            <v>239.77</v>
          </cell>
          <cell r="O609">
            <v>0</v>
          </cell>
          <cell r="P609">
            <v>36000</v>
          </cell>
          <cell r="Q609">
            <v>28500</v>
          </cell>
        </row>
        <row r="610">
          <cell r="D610" t="str">
            <v>02-621-00-452</v>
          </cell>
          <cell r="E610">
            <v>0</v>
          </cell>
          <cell r="F610" t="str">
            <v>Traitement des données</v>
          </cell>
          <cell r="G610">
            <v>0</v>
          </cell>
          <cell r="H610">
            <v>0</v>
          </cell>
          <cell r="I610">
            <v>0</v>
          </cell>
          <cell r="J610">
            <v>2501.04</v>
          </cell>
          <cell r="K610">
            <v>1500</v>
          </cell>
          <cell r="L610">
            <v>714.48</v>
          </cell>
          <cell r="M610">
            <v>0</v>
          </cell>
          <cell r="N610">
            <v>126.01</v>
          </cell>
          <cell r="O610">
            <v>0</v>
          </cell>
          <cell r="P610">
            <v>0</v>
          </cell>
          <cell r="Q610">
            <v>500</v>
          </cell>
        </row>
        <row r="611">
          <cell r="D611" t="str">
            <v>02-621-00-454</v>
          </cell>
          <cell r="E611">
            <v>0</v>
          </cell>
          <cell r="F611" t="str">
            <v>Formation et perfectionnement</v>
          </cell>
          <cell r="G611">
            <v>0</v>
          </cell>
          <cell r="H611">
            <v>0</v>
          </cell>
          <cell r="I611">
            <v>0</v>
          </cell>
          <cell r="J611">
            <v>789.49</v>
          </cell>
          <cell r="K611">
            <v>1000</v>
          </cell>
          <cell r="L611">
            <v>942.99</v>
          </cell>
          <cell r="M611">
            <v>0</v>
          </cell>
          <cell r="N611">
            <v>100</v>
          </cell>
          <cell r="O611">
            <v>0</v>
          </cell>
          <cell r="P611">
            <v>0</v>
          </cell>
          <cell r="Q611">
            <v>500</v>
          </cell>
        </row>
        <row r="612">
          <cell r="D612" t="str">
            <v>02-621-00-494</v>
          </cell>
          <cell r="E612">
            <v>0</v>
          </cell>
          <cell r="F612" t="str">
            <v>Cotisations versees a des assoc.et abonn</v>
          </cell>
          <cell r="G612">
            <v>0</v>
          </cell>
          <cell r="H612">
            <v>0</v>
          </cell>
          <cell r="I612">
            <v>0</v>
          </cell>
          <cell r="J612">
            <v>625.67999999999995</v>
          </cell>
          <cell r="K612">
            <v>500</v>
          </cell>
          <cell r="L612">
            <v>721.49</v>
          </cell>
          <cell r="M612">
            <v>0</v>
          </cell>
          <cell r="N612">
            <v>545.58000000000004</v>
          </cell>
          <cell r="O612">
            <v>0</v>
          </cell>
          <cell r="P612">
            <v>646</v>
          </cell>
          <cell r="Q612">
            <v>250</v>
          </cell>
        </row>
        <row r="613">
          <cell r="D613" t="str">
            <v>02-621-00-519</v>
          </cell>
          <cell r="E613">
            <v>0</v>
          </cell>
          <cell r="F613" t="str">
            <v>Autres Location- Location de salles</v>
          </cell>
          <cell r="G613">
            <v>0</v>
          </cell>
          <cell r="H613">
            <v>0</v>
          </cell>
          <cell r="I613">
            <v>0</v>
          </cell>
          <cell r="J613">
            <v>150</v>
          </cell>
          <cell r="K613">
            <v>500</v>
          </cell>
          <cell r="L613">
            <v>500</v>
          </cell>
          <cell r="M613">
            <v>0</v>
          </cell>
          <cell r="N613">
            <v>126.86</v>
          </cell>
          <cell r="O613">
            <v>0</v>
          </cell>
          <cell r="P613">
            <v>327</v>
          </cell>
          <cell r="Q613">
            <v>350</v>
          </cell>
        </row>
        <row r="614">
          <cell r="D614" t="str">
            <v>02-621-00-610</v>
          </cell>
          <cell r="E614">
            <v>0</v>
          </cell>
          <cell r="F614" t="str">
            <v>Aliments, boissons</v>
          </cell>
          <cell r="G614">
            <v>0</v>
          </cell>
          <cell r="H614">
            <v>0</v>
          </cell>
          <cell r="I614">
            <v>0</v>
          </cell>
          <cell r="J614">
            <v>628.17999999999995</v>
          </cell>
          <cell r="K614">
            <v>750</v>
          </cell>
          <cell r="L614">
            <v>707.24</v>
          </cell>
          <cell r="M614">
            <v>0</v>
          </cell>
          <cell r="N614">
            <v>143.5</v>
          </cell>
          <cell r="O614">
            <v>0</v>
          </cell>
          <cell r="P614">
            <v>344</v>
          </cell>
          <cell r="Q614">
            <v>500</v>
          </cell>
        </row>
        <row r="615">
          <cell r="D615" t="str">
            <v>02-621-00-670</v>
          </cell>
          <cell r="E615">
            <v>0</v>
          </cell>
          <cell r="F615" t="str">
            <v>Fournitures de bureau</v>
          </cell>
          <cell r="G615">
            <v>0</v>
          </cell>
          <cell r="H615">
            <v>0</v>
          </cell>
          <cell r="I615">
            <v>0</v>
          </cell>
          <cell r="J615">
            <v>400.63</v>
          </cell>
          <cell r="K615">
            <v>600</v>
          </cell>
          <cell r="L615">
            <v>1265.79</v>
          </cell>
          <cell r="M615">
            <v>0</v>
          </cell>
          <cell r="N615">
            <v>1216.1500000000001</v>
          </cell>
          <cell r="O615">
            <v>0</v>
          </cell>
          <cell r="P615">
            <v>1266</v>
          </cell>
          <cell r="Q615">
            <v>500</v>
          </cell>
        </row>
        <row r="616">
          <cell r="D616" t="str">
            <v>02-621-00-951</v>
          </cell>
          <cell r="E616">
            <v>0</v>
          </cell>
          <cell r="F616" t="str">
            <v>Quote-part m.r.c.</v>
          </cell>
          <cell r="G616">
            <v>0</v>
          </cell>
          <cell r="H616">
            <v>0</v>
          </cell>
          <cell r="I616">
            <v>0</v>
          </cell>
          <cell r="J616">
            <v>119678</v>
          </cell>
          <cell r="K616">
            <v>117985</v>
          </cell>
          <cell r="L616">
            <v>117985</v>
          </cell>
          <cell r="M616">
            <v>0</v>
          </cell>
          <cell r="N616">
            <v>117984</v>
          </cell>
          <cell r="O616">
            <v>0</v>
          </cell>
          <cell r="P616">
            <v>117985</v>
          </cell>
          <cell r="Q616">
            <v>149485</v>
          </cell>
        </row>
        <row r="617">
          <cell r="D617" t="str">
            <v>02-621-00-975</v>
          </cell>
          <cell r="E617">
            <v>0</v>
          </cell>
          <cell r="F617" t="str">
            <v>Amortissement des immobilisations</v>
          </cell>
          <cell r="G617">
            <v>0</v>
          </cell>
          <cell r="H617">
            <v>0</v>
          </cell>
          <cell r="I617">
            <v>0</v>
          </cell>
          <cell r="J617">
            <v>574</v>
          </cell>
          <cell r="K617">
            <v>574</v>
          </cell>
          <cell r="L617">
            <v>574</v>
          </cell>
          <cell r="M617">
            <v>0</v>
          </cell>
          <cell r="N617">
            <v>576</v>
          </cell>
          <cell r="O617">
            <v>0</v>
          </cell>
          <cell r="P617">
            <v>574</v>
          </cell>
          <cell r="Q617">
            <v>574</v>
          </cell>
        </row>
        <row r="618">
          <cell r="D618" t="str">
            <v>02-629-00-310</v>
          </cell>
          <cell r="E618">
            <v>0</v>
          </cell>
          <cell r="F618" t="str">
            <v>Frais déplacement du personnel</v>
          </cell>
          <cell r="G618">
            <v>0</v>
          </cell>
          <cell r="H618">
            <v>0</v>
          </cell>
          <cell r="I618">
            <v>0</v>
          </cell>
          <cell r="J618">
            <v>95.93</v>
          </cell>
          <cell r="K618">
            <v>1000</v>
          </cell>
          <cell r="L618">
            <v>897.99</v>
          </cell>
          <cell r="M618">
            <v>0</v>
          </cell>
          <cell r="N618">
            <v>0</v>
          </cell>
          <cell r="O618">
            <v>0</v>
          </cell>
          <cell r="P618">
            <v>898</v>
          </cell>
          <cell r="Q618">
            <v>1000</v>
          </cell>
        </row>
        <row r="619">
          <cell r="D619" t="str">
            <v>02-629-00-321</v>
          </cell>
          <cell r="E619">
            <v>0</v>
          </cell>
          <cell r="F619" t="str">
            <v>Frais de poste</v>
          </cell>
          <cell r="G619">
            <v>0</v>
          </cell>
          <cell r="H619">
            <v>0</v>
          </cell>
          <cell r="I619">
            <v>0</v>
          </cell>
          <cell r="J619">
            <v>1099.75</v>
          </cell>
          <cell r="K619">
            <v>0</v>
          </cell>
          <cell r="L619">
            <v>45</v>
          </cell>
          <cell r="M619">
            <v>0</v>
          </cell>
          <cell r="N619">
            <v>44.45</v>
          </cell>
          <cell r="O619">
            <v>0</v>
          </cell>
          <cell r="P619">
            <v>45</v>
          </cell>
          <cell r="Q619">
            <v>0</v>
          </cell>
        </row>
        <row r="620">
          <cell r="D620" t="str">
            <v>02-629-00-341</v>
          </cell>
          <cell r="E620">
            <v>0</v>
          </cell>
          <cell r="F620" t="str">
            <v>Dépenses journaux et revues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500</v>
          </cell>
          <cell r="L620">
            <v>471.49</v>
          </cell>
          <cell r="M620">
            <v>0</v>
          </cell>
          <cell r="N620">
            <v>0</v>
          </cell>
          <cell r="O620">
            <v>0</v>
          </cell>
          <cell r="P620">
            <v>471</v>
          </cell>
          <cell r="Q620">
            <v>0</v>
          </cell>
        </row>
        <row r="621">
          <cell r="D621" t="str">
            <v>02-629-00-419</v>
          </cell>
          <cell r="E621">
            <v>0</v>
          </cell>
          <cell r="F621" t="str">
            <v>Autres services professionnels</v>
          </cell>
          <cell r="G621">
            <v>0</v>
          </cell>
          <cell r="H621">
            <v>0</v>
          </cell>
          <cell r="I621">
            <v>0</v>
          </cell>
          <cell r="J621">
            <v>19435.32</v>
          </cell>
          <cell r="K621">
            <v>32425</v>
          </cell>
          <cell r="L621">
            <v>24576.44</v>
          </cell>
          <cell r="M621">
            <v>0</v>
          </cell>
          <cell r="N621">
            <v>8803.75</v>
          </cell>
          <cell r="O621">
            <v>0</v>
          </cell>
          <cell r="P621">
            <v>24576</v>
          </cell>
          <cell r="Q621">
            <v>32425</v>
          </cell>
        </row>
        <row r="622">
          <cell r="D622" t="str">
            <v>02-629-00-447</v>
          </cell>
          <cell r="E622">
            <v>0</v>
          </cell>
          <cell r="F622" t="str">
            <v>Politique familiale</v>
          </cell>
          <cell r="G622">
            <v>0</v>
          </cell>
          <cell r="H622">
            <v>0</v>
          </cell>
          <cell r="I622">
            <v>0</v>
          </cell>
          <cell r="J622">
            <v>640.65</v>
          </cell>
          <cell r="K622">
            <v>1000</v>
          </cell>
          <cell r="L622">
            <v>1000</v>
          </cell>
          <cell r="M622">
            <v>0</v>
          </cell>
          <cell r="N622">
            <v>407.41</v>
          </cell>
          <cell r="O622">
            <v>0</v>
          </cell>
          <cell r="P622">
            <v>407</v>
          </cell>
          <cell r="Q622">
            <v>0</v>
          </cell>
        </row>
        <row r="623">
          <cell r="D623" t="str">
            <v>02-629-00-516</v>
          </cell>
          <cell r="E623">
            <v>0</v>
          </cell>
          <cell r="F623" t="str">
            <v>Location machineries, outillage et équipements</v>
          </cell>
          <cell r="G623">
            <v>0</v>
          </cell>
          <cell r="H623">
            <v>0</v>
          </cell>
          <cell r="I623">
            <v>0</v>
          </cell>
          <cell r="J623">
            <v>10328.43</v>
          </cell>
          <cell r="K623">
            <v>8070</v>
          </cell>
          <cell r="L623">
            <v>9509.93</v>
          </cell>
          <cell r="M623">
            <v>0</v>
          </cell>
          <cell r="N623">
            <v>933.4</v>
          </cell>
          <cell r="O623">
            <v>0</v>
          </cell>
          <cell r="P623">
            <v>9510</v>
          </cell>
          <cell r="Q623">
            <v>8070</v>
          </cell>
        </row>
        <row r="624">
          <cell r="D624" t="str">
            <v>02-629-00-610</v>
          </cell>
          <cell r="E624">
            <v>0</v>
          </cell>
          <cell r="F624" t="str">
            <v>Aliments, boisson, tabac</v>
          </cell>
          <cell r="G624">
            <v>0</v>
          </cell>
          <cell r="H624">
            <v>0</v>
          </cell>
          <cell r="I624">
            <v>0</v>
          </cell>
          <cell r="J624">
            <v>6481.39</v>
          </cell>
          <cell r="K624">
            <v>5700</v>
          </cell>
          <cell r="L624">
            <v>5475.04</v>
          </cell>
          <cell r="M624">
            <v>0</v>
          </cell>
          <cell r="N624">
            <v>2215.73</v>
          </cell>
          <cell r="O624">
            <v>0</v>
          </cell>
          <cell r="P624">
            <v>9475</v>
          </cell>
          <cell r="Q624">
            <v>5700</v>
          </cell>
        </row>
        <row r="625">
          <cell r="D625" t="str">
            <v>02-629-00-670</v>
          </cell>
          <cell r="E625">
            <v>0</v>
          </cell>
          <cell r="F625" t="str">
            <v>Fournitures de bureau, imprimés et livres</v>
          </cell>
          <cell r="G625">
            <v>0</v>
          </cell>
          <cell r="H625">
            <v>0</v>
          </cell>
          <cell r="I625">
            <v>0</v>
          </cell>
          <cell r="J625">
            <v>11718.19</v>
          </cell>
          <cell r="K625">
            <v>21450</v>
          </cell>
          <cell r="L625">
            <v>36102.129999999997</v>
          </cell>
          <cell r="M625">
            <v>0</v>
          </cell>
          <cell r="N625">
            <v>18862.71</v>
          </cell>
          <cell r="O625">
            <v>0</v>
          </cell>
          <cell r="P625">
            <v>32102</v>
          </cell>
          <cell r="Q625">
            <v>21450</v>
          </cell>
        </row>
        <row r="626">
          <cell r="D626" t="str">
            <v>02-629-00-725</v>
          </cell>
          <cell r="E626">
            <v>0</v>
          </cell>
          <cell r="F626" t="str">
            <v>Achats de biens - machinerie/outillage/équipe.</v>
          </cell>
          <cell r="G626">
            <v>0</v>
          </cell>
          <cell r="H626">
            <v>0</v>
          </cell>
          <cell r="I626">
            <v>0</v>
          </cell>
          <cell r="J626">
            <v>6048.63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 t="str">
            <v>02-629-00-970</v>
          </cell>
          <cell r="E627">
            <v>0</v>
          </cell>
          <cell r="F627" t="str">
            <v>Subvention - Autres organismes</v>
          </cell>
          <cell r="G627">
            <v>0</v>
          </cell>
          <cell r="H627">
            <v>0</v>
          </cell>
          <cell r="I627">
            <v>0</v>
          </cell>
          <cell r="J627">
            <v>12600.74</v>
          </cell>
          <cell r="K627">
            <v>23000</v>
          </cell>
          <cell r="L627">
            <v>24825</v>
          </cell>
          <cell r="M627">
            <v>0</v>
          </cell>
          <cell r="N627">
            <v>24821.16</v>
          </cell>
          <cell r="O627">
            <v>0</v>
          </cell>
          <cell r="P627">
            <v>24822</v>
          </cell>
          <cell r="Q627">
            <v>1600</v>
          </cell>
        </row>
        <row r="628">
          <cell r="D628" t="str">
            <v>02-701-30-141</v>
          </cell>
          <cell r="E628">
            <v>0</v>
          </cell>
          <cell r="F628" t="str">
            <v>Salaire regulier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23718</v>
          </cell>
        </row>
        <row r="629">
          <cell r="D629" t="str">
            <v>02-701-30-145</v>
          </cell>
          <cell r="E629">
            <v>0</v>
          </cell>
          <cell r="F629" t="str">
            <v>Conges de vacances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949</v>
          </cell>
        </row>
        <row r="630">
          <cell r="D630" t="str">
            <v>02-701-30-222</v>
          </cell>
          <cell r="E630">
            <v>0</v>
          </cell>
          <cell r="F630" t="str">
            <v>Regie des rentes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881</v>
          </cell>
        </row>
        <row r="631">
          <cell r="D631" t="str">
            <v>02-701-30-232</v>
          </cell>
          <cell r="E631">
            <v>0</v>
          </cell>
          <cell r="F631" t="str">
            <v>Assurance-emploi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448</v>
          </cell>
        </row>
        <row r="632">
          <cell r="D632" t="str">
            <v>02-701-30-242</v>
          </cell>
          <cell r="E632">
            <v>0</v>
          </cell>
          <cell r="F632" t="str">
            <v>Cotisations au fonds de sante</v>
          </cell>
          <cell r="G632">
            <v>0</v>
          </cell>
          <cell r="H632">
            <v>0</v>
          </cell>
          <cell r="I632">
            <v>0</v>
          </cell>
          <cell r="J632">
            <v>-1.92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1051</v>
          </cell>
        </row>
        <row r="633">
          <cell r="D633" t="str">
            <v>02-701-30-252</v>
          </cell>
          <cell r="E633">
            <v>0</v>
          </cell>
          <cell r="F633" t="str">
            <v>Cotisations a la csst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498</v>
          </cell>
        </row>
        <row r="634">
          <cell r="D634" t="str">
            <v>02-701-30-262</v>
          </cell>
          <cell r="E634">
            <v>0</v>
          </cell>
          <cell r="F634" t="str">
            <v>RQAP/employés - employeur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192</v>
          </cell>
        </row>
        <row r="635">
          <cell r="D635" t="str">
            <v>02-701-30-419</v>
          </cell>
          <cell r="E635">
            <v>0</v>
          </cell>
          <cell r="F635" t="str">
            <v>Honoraire professionnel</v>
          </cell>
          <cell r="G635">
            <v>0</v>
          </cell>
          <cell r="H635">
            <v>0</v>
          </cell>
          <cell r="I635">
            <v>0</v>
          </cell>
          <cell r="J635">
            <v>11792.61</v>
          </cell>
          <cell r="K635">
            <v>15000</v>
          </cell>
          <cell r="L635">
            <v>4048.17</v>
          </cell>
          <cell r="M635">
            <v>0</v>
          </cell>
          <cell r="N635">
            <v>0</v>
          </cell>
          <cell r="O635">
            <v>0</v>
          </cell>
          <cell r="P635">
            <v>4048</v>
          </cell>
          <cell r="Q635">
            <v>0</v>
          </cell>
        </row>
        <row r="636">
          <cell r="D636" t="str">
            <v>02-701-30-511</v>
          </cell>
          <cell r="E636">
            <v>0</v>
          </cell>
          <cell r="F636" t="str">
            <v>Location roulotte &amp; toilette</v>
          </cell>
          <cell r="G636">
            <v>0</v>
          </cell>
          <cell r="H636">
            <v>0</v>
          </cell>
          <cell r="I636">
            <v>0</v>
          </cell>
          <cell r="J636">
            <v>5495.45</v>
          </cell>
          <cell r="K636">
            <v>8500</v>
          </cell>
          <cell r="L636">
            <v>8015.41</v>
          </cell>
          <cell r="M636">
            <v>0</v>
          </cell>
          <cell r="N636">
            <v>2198.67</v>
          </cell>
          <cell r="O636">
            <v>0</v>
          </cell>
          <cell r="P636">
            <v>8015</v>
          </cell>
          <cell r="Q636">
            <v>0</v>
          </cell>
        </row>
        <row r="637">
          <cell r="D637" t="str">
            <v>02-701-30-519</v>
          </cell>
          <cell r="E637">
            <v>0</v>
          </cell>
          <cell r="F637" t="str">
            <v>Location -heures de glace</v>
          </cell>
          <cell r="G637">
            <v>0</v>
          </cell>
          <cell r="H637">
            <v>0</v>
          </cell>
          <cell r="I637">
            <v>0</v>
          </cell>
          <cell r="J637">
            <v>16197.7</v>
          </cell>
          <cell r="K637">
            <v>17000</v>
          </cell>
          <cell r="L637">
            <v>22135.82</v>
          </cell>
          <cell r="M637">
            <v>0</v>
          </cell>
          <cell r="N637">
            <v>22136.2</v>
          </cell>
          <cell r="O637">
            <v>0</v>
          </cell>
          <cell r="P637">
            <v>22136</v>
          </cell>
          <cell r="Q637">
            <v>23000</v>
          </cell>
        </row>
        <row r="638">
          <cell r="D638" t="str">
            <v>02-701-30-521</v>
          </cell>
          <cell r="E638">
            <v>0</v>
          </cell>
          <cell r="F638" t="str">
            <v>Entretien &amp; reparation patinoires</v>
          </cell>
          <cell r="G638">
            <v>0</v>
          </cell>
          <cell r="H638">
            <v>0</v>
          </cell>
          <cell r="I638">
            <v>0</v>
          </cell>
          <cell r="J638">
            <v>7311.5</v>
          </cell>
          <cell r="K638">
            <v>7000</v>
          </cell>
          <cell r="L638">
            <v>6600.93</v>
          </cell>
          <cell r="M638">
            <v>0</v>
          </cell>
          <cell r="N638">
            <v>2935.97</v>
          </cell>
          <cell r="O638">
            <v>0</v>
          </cell>
          <cell r="P638">
            <v>6600</v>
          </cell>
          <cell r="Q638">
            <v>7000</v>
          </cell>
        </row>
        <row r="639">
          <cell r="D639" t="str">
            <v>02-701-30-641</v>
          </cell>
          <cell r="E639">
            <v>0</v>
          </cell>
          <cell r="F639" t="str">
            <v>Articles de quincaillerie</v>
          </cell>
          <cell r="G639">
            <v>0</v>
          </cell>
          <cell r="H639">
            <v>0</v>
          </cell>
          <cell r="I639">
            <v>0</v>
          </cell>
          <cell r="J639">
            <v>322.93</v>
          </cell>
          <cell r="K639">
            <v>200</v>
          </cell>
          <cell r="L639">
            <v>188.6</v>
          </cell>
          <cell r="M639">
            <v>0</v>
          </cell>
          <cell r="N639">
            <v>11.5</v>
          </cell>
          <cell r="O639">
            <v>0</v>
          </cell>
          <cell r="P639">
            <v>188</v>
          </cell>
          <cell r="Q639">
            <v>1000</v>
          </cell>
        </row>
        <row r="640">
          <cell r="D640" t="str">
            <v>02-701-30-649</v>
          </cell>
          <cell r="E640">
            <v>0</v>
          </cell>
          <cell r="F640" t="str">
            <v>Autres - articles de sports</v>
          </cell>
          <cell r="G640">
            <v>0</v>
          </cell>
          <cell r="H640">
            <v>0</v>
          </cell>
          <cell r="I640">
            <v>0</v>
          </cell>
          <cell r="J640">
            <v>1583.59</v>
          </cell>
          <cell r="K640">
            <v>1600</v>
          </cell>
          <cell r="L640">
            <v>1508.78</v>
          </cell>
          <cell r="M640">
            <v>0</v>
          </cell>
          <cell r="N640">
            <v>170.97</v>
          </cell>
          <cell r="O640">
            <v>0</v>
          </cell>
          <cell r="P640">
            <v>1509</v>
          </cell>
          <cell r="Q640">
            <v>1600</v>
          </cell>
        </row>
        <row r="641">
          <cell r="D641" t="str">
            <v>02-701-30-681</v>
          </cell>
          <cell r="E641">
            <v>0</v>
          </cell>
          <cell r="F641" t="str">
            <v>Electricite patinoires</v>
          </cell>
          <cell r="G641">
            <v>0</v>
          </cell>
          <cell r="H641">
            <v>0</v>
          </cell>
          <cell r="I641">
            <v>0</v>
          </cell>
          <cell r="J641">
            <v>1477.17</v>
          </cell>
          <cell r="K641">
            <v>5000</v>
          </cell>
          <cell r="L641">
            <v>4714.95</v>
          </cell>
          <cell r="M641">
            <v>0</v>
          </cell>
          <cell r="N641">
            <v>3146.78</v>
          </cell>
          <cell r="O641">
            <v>0</v>
          </cell>
          <cell r="P641">
            <v>4715</v>
          </cell>
          <cell r="Q641">
            <v>4700</v>
          </cell>
        </row>
        <row r="642">
          <cell r="D642" t="str">
            <v>02-701-50-141</v>
          </cell>
          <cell r="E642">
            <v>0</v>
          </cell>
          <cell r="F642" t="str">
            <v>Salaire regulier</v>
          </cell>
          <cell r="G642">
            <v>0</v>
          </cell>
          <cell r="H642">
            <v>0</v>
          </cell>
          <cell r="I642">
            <v>0</v>
          </cell>
          <cell r="J642">
            <v>62686.04</v>
          </cell>
          <cell r="K642">
            <v>58406</v>
          </cell>
          <cell r="L642">
            <v>87776.19</v>
          </cell>
          <cell r="M642">
            <v>0</v>
          </cell>
          <cell r="N642">
            <v>78306.17</v>
          </cell>
          <cell r="O642">
            <v>0</v>
          </cell>
          <cell r="P642">
            <v>87293.95</v>
          </cell>
          <cell r="Q642">
            <v>81845</v>
          </cell>
        </row>
        <row r="643">
          <cell r="D643" t="str">
            <v>02-701-50-142</v>
          </cell>
          <cell r="E643">
            <v>0</v>
          </cell>
          <cell r="F643" t="str">
            <v>Heures supplementaires</v>
          </cell>
          <cell r="G643">
            <v>0</v>
          </cell>
          <cell r="H643">
            <v>0</v>
          </cell>
          <cell r="I643">
            <v>0</v>
          </cell>
          <cell r="J643">
            <v>2845.27</v>
          </cell>
          <cell r="K643">
            <v>941</v>
          </cell>
          <cell r="L643">
            <v>1041</v>
          </cell>
          <cell r="M643">
            <v>0</v>
          </cell>
          <cell r="N643">
            <v>1864.67</v>
          </cell>
          <cell r="O643">
            <v>0</v>
          </cell>
          <cell r="P643">
            <v>1864.67</v>
          </cell>
          <cell r="Q643">
            <v>970</v>
          </cell>
        </row>
        <row r="644">
          <cell r="D644" t="str">
            <v>02-701-50-143</v>
          </cell>
          <cell r="E644">
            <v>0</v>
          </cell>
          <cell r="F644" t="str">
            <v>Primes</v>
          </cell>
          <cell r="G644">
            <v>0</v>
          </cell>
          <cell r="H644">
            <v>0</v>
          </cell>
          <cell r="I644">
            <v>0</v>
          </cell>
          <cell r="J644">
            <v>40</v>
          </cell>
          <cell r="K644">
            <v>1157</v>
          </cell>
          <cell r="L644">
            <v>1417</v>
          </cell>
          <cell r="M644">
            <v>0</v>
          </cell>
          <cell r="N644">
            <v>2168</v>
          </cell>
          <cell r="O644">
            <v>0</v>
          </cell>
          <cell r="P644">
            <v>3043.92</v>
          </cell>
          <cell r="Q644">
            <v>6671</v>
          </cell>
        </row>
        <row r="645">
          <cell r="D645" t="str">
            <v>02-701-50-144</v>
          </cell>
          <cell r="E645">
            <v>0</v>
          </cell>
          <cell r="F645" t="str">
            <v>Conges de maladies</v>
          </cell>
          <cell r="G645">
            <v>0</v>
          </cell>
          <cell r="H645">
            <v>0</v>
          </cell>
          <cell r="I645">
            <v>0</v>
          </cell>
          <cell r="J645">
            <v>2408.3000000000002</v>
          </cell>
          <cell r="K645">
            <v>1047</v>
          </cell>
          <cell r="L645">
            <v>1047</v>
          </cell>
          <cell r="M645">
            <v>0</v>
          </cell>
          <cell r="N645">
            <v>358.03</v>
          </cell>
          <cell r="O645">
            <v>0</v>
          </cell>
          <cell r="P645">
            <v>1297.07</v>
          </cell>
          <cell r="Q645">
            <v>967</v>
          </cell>
        </row>
        <row r="646">
          <cell r="D646" t="str">
            <v>02-701-50-145</v>
          </cell>
          <cell r="E646">
            <v>0</v>
          </cell>
          <cell r="F646" t="str">
            <v>Conges de vacances</v>
          </cell>
          <cell r="G646">
            <v>0</v>
          </cell>
          <cell r="H646">
            <v>0</v>
          </cell>
          <cell r="I646">
            <v>0</v>
          </cell>
          <cell r="J646">
            <v>5286.37</v>
          </cell>
          <cell r="K646">
            <v>8244</v>
          </cell>
          <cell r="L646">
            <v>8244</v>
          </cell>
          <cell r="M646">
            <v>0</v>
          </cell>
          <cell r="N646">
            <v>8353.89</v>
          </cell>
          <cell r="O646">
            <v>0</v>
          </cell>
          <cell r="P646">
            <v>10406.74</v>
          </cell>
          <cell r="Q646">
            <v>2405</v>
          </cell>
        </row>
        <row r="647">
          <cell r="D647" t="str">
            <v>02-701-50-146</v>
          </cell>
          <cell r="E647">
            <v>0</v>
          </cell>
          <cell r="F647" t="str">
            <v>Conges feries &amp; mobiles</v>
          </cell>
          <cell r="G647">
            <v>0</v>
          </cell>
          <cell r="H647">
            <v>0</v>
          </cell>
          <cell r="I647">
            <v>0</v>
          </cell>
          <cell r="J647">
            <v>3259.95</v>
          </cell>
          <cell r="K647">
            <v>3679</v>
          </cell>
          <cell r="L647">
            <v>3679</v>
          </cell>
          <cell r="M647">
            <v>0</v>
          </cell>
          <cell r="N647">
            <v>3108.78</v>
          </cell>
          <cell r="O647">
            <v>0</v>
          </cell>
          <cell r="P647">
            <v>3108.78</v>
          </cell>
          <cell r="Q647">
            <v>4735</v>
          </cell>
        </row>
        <row r="648">
          <cell r="D648" t="str">
            <v>02-701-50-149</v>
          </cell>
          <cell r="E648">
            <v>0</v>
          </cell>
          <cell r="F648" t="str">
            <v>Formation</v>
          </cell>
          <cell r="G648">
            <v>0</v>
          </cell>
          <cell r="H648">
            <v>0</v>
          </cell>
          <cell r="I648">
            <v>0</v>
          </cell>
          <cell r="J648">
            <v>163.29</v>
          </cell>
          <cell r="K648">
            <v>1051</v>
          </cell>
          <cell r="L648">
            <v>1051</v>
          </cell>
          <cell r="M648">
            <v>0</v>
          </cell>
          <cell r="N648">
            <v>58.35</v>
          </cell>
          <cell r="O648">
            <v>0</v>
          </cell>
          <cell r="P648">
            <v>58.35</v>
          </cell>
          <cell r="Q648">
            <v>1353</v>
          </cell>
        </row>
        <row r="649">
          <cell r="D649" t="str">
            <v>02-701-50-212</v>
          </cell>
          <cell r="E649">
            <v>0</v>
          </cell>
          <cell r="F649" t="str">
            <v>Régime de retraite des employés</v>
          </cell>
          <cell r="G649">
            <v>0</v>
          </cell>
          <cell r="H649">
            <v>0</v>
          </cell>
          <cell r="I649">
            <v>0</v>
          </cell>
          <cell r="J649">
            <v>1825.41</v>
          </cell>
          <cell r="K649">
            <v>2096</v>
          </cell>
          <cell r="L649">
            <v>2096</v>
          </cell>
          <cell r="M649">
            <v>0</v>
          </cell>
          <cell r="N649">
            <v>1748.9</v>
          </cell>
          <cell r="O649">
            <v>0</v>
          </cell>
          <cell r="P649">
            <v>1866.64</v>
          </cell>
          <cell r="Q649">
            <v>2533</v>
          </cell>
        </row>
        <row r="650">
          <cell r="D650" t="str">
            <v>02-701-50-222</v>
          </cell>
          <cell r="E650">
            <v>0</v>
          </cell>
          <cell r="F650" t="str">
            <v>Regie des rentes</v>
          </cell>
          <cell r="G650">
            <v>0</v>
          </cell>
          <cell r="H650">
            <v>0</v>
          </cell>
          <cell r="I650">
            <v>0</v>
          </cell>
          <cell r="J650">
            <v>2816.74</v>
          </cell>
          <cell r="K650">
            <v>2898</v>
          </cell>
          <cell r="L650">
            <v>2898</v>
          </cell>
          <cell r="M650">
            <v>0</v>
          </cell>
          <cell r="N650">
            <v>4361.13</v>
          </cell>
          <cell r="O650">
            <v>0</v>
          </cell>
          <cell r="P650">
            <v>5053.97</v>
          </cell>
          <cell r="Q650">
            <v>4383</v>
          </cell>
        </row>
        <row r="651">
          <cell r="D651" t="str">
            <v>02-701-50-232</v>
          </cell>
          <cell r="E651">
            <v>0</v>
          </cell>
          <cell r="F651" t="str">
            <v>Assurance-emploi</v>
          </cell>
          <cell r="G651">
            <v>0</v>
          </cell>
          <cell r="H651">
            <v>0</v>
          </cell>
          <cell r="I651">
            <v>0</v>
          </cell>
          <cell r="J651">
            <v>1243.31</v>
          </cell>
          <cell r="K651">
            <v>1234</v>
          </cell>
          <cell r="L651">
            <v>1234</v>
          </cell>
          <cell r="M651">
            <v>0</v>
          </cell>
          <cell r="N651">
            <v>1888.57</v>
          </cell>
          <cell r="O651">
            <v>0</v>
          </cell>
          <cell r="P651">
            <v>2138.69</v>
          </cell>
          <cell r="Q651">
            <v>1730</v>
          </cell>
        </row>
        <row r="652">
          <cell r="D652" t="str">
            <v>02-701-50-242</v>
          </cell>
          <cell r="E652">
            <v>0</v>
          </cell>
          <cell r="F652" t="str">
            <v>Cotisations au fonds de sante</v>
          </cell>
          <cell r="G652">
            <v>0</v>
          </cell>
          <cell r="H652">
            <v>0</v>
          </cell>
          <cell r="I652">
            <v>0</v>
          </cell>
          <cell r="J652">
            <v>3194.46</v>
          </cell>
          <cell r="K652">
            <v>3125</v>
          </cell>
          <cell r="L652">
            <v>3125</v>
          </cell>
          <cell r="M652">
            <v>0</v>
          </cell>
          <cell r="N652">
            <v>4056.12</v>
          </cell>
          <cell r="O652">
            <v>0</v>
          </cell>
          <cell r="P652">
            <v>4603.1899999999996</v>
          </cell>
          <cell r="Q652">
            <v>4164</v>
          </cell>
        </row>
        <row r="653">
          <cell r="D653" t="str">
            <v>02-701-50-252</v>
          </cell>
          <cell r="E653">
            <v>0</v>
          </cell>
          <cell r="F653" t="str">
            <v>Cotisations a la csst</v>
          </cell>
          <cell r="G653">
            <v>0</v>
          </cell>
          <cell r="H653">
            <v>0</v>
          </cell>
          <cell r="I653">
            <v>0</v>
          </cell>
          <cell r="J653">
            <v>1438.61</v>
          </cell>
          <cell r="K653">
            <v>1659</v>
          </cell>
          <cell r="L653">
            <v>1659</v>
          </cell>
          <cell r="M653">
            <v>0</v>
          </cell>
          <cell r="N653">
            <v>1833.65</v>
          </cell>
          <cell r="O653">
            <v>0</v>
          </cell>
          <cell r="P653">
            <v>2094.8000000000002</v>
          </cell>
          <cell r="Q653">
            <v>1976</v>
          </cell>
        </row>
        <row r="654">
          <cell r="D654" t="str">
            <v>02-701-50-262</v>
          </cell>
          <cell r="E654">
            <v>0</v>
          </cell>
          <cell r="F654" t="str">
            <v>RQAP/employés - employeur</v>
          </cell>
          <cell r="G654">
            <v>0</v>
          </cell>
          <cell r="H654">
            <v>0</v>
          </cell>
          <cell r="I654">
            <v>0</v>
          </cell>
          <cell r="J654">
            <v>536.36</v>
          </cell>
          <cell r="K654">
            <v>569</v>
          </cell>
          <cell r="L654">
            <v>569</v>
          </cell>
          <cell r="M654">
            <v>0</v>
          </cell>
          <cell r="N654">
            <v>743.87</v>
          </cell>
          <cell r="O654">
            <v>0</v>
          </cell>
          <cell r="P654">
            <v>844.32</v>
          </cell>
          <cell r="Q654">
            <v>756</v>
          </cell>
        </row>
        <row r="655">
          <cell r="D655" t="str">
            <v>02-701-50-281</v>
          </cell>
          <cell r="E655">
            <v>0</v>
          </cell>
          <cell r="F655" t="str">
            <v>Assurance-vie</v>
          </cell>
          <cell r="G655">
            <v>0</v>
          </cell>
          <cell r="H655">
            <v>0</v>
          </cell>
          <cell r="I655">
            <v>0</v>
          </cell>
          <cell r="J655">
            <v>13.25</v>
          </cell>
          <cell r="K655">
            <v>0</v>
          </cell>
          <cell r="L655">
            <v>10</v>
          </cell>
          <cell r="M655">
            <v>0</v>
          </cell>
          <cell r="N655">
            <v>6.53</v>
          </cell>
          <cell r="O655">
            <v>0</v>
          </cell>
          <cell r="P655">
            <v>6.53</v>
          </cell>
          <cell r="Q655">
            <v>0</v>
          </cell>
        </row>
        <row r="656">
          <cell r="D656" t="str">
            <v>02-701-50-282</v>
          </cell>
          <cell r="E656">
            <v>0</v>
          </cell>
          <cell r="F656" t="str">
            <v>Assurance-salaire</v>
          </cell>
          <cell r="G656">
            <v>0</v>
          </cell>
          <cell r="H656">
            <v>0</v>
          </cell>
          <cell r="I656">
            <v>0</v>
          </cell>
          <cell r="J656">
            <v>1720.88</v>
          </cell>
          <cell r="K656">
            <v>1569</v>
          </cell>
          <cell r="L656">
            <v>1569</v>
          </cell>
          <cell r="M656">
            <v>0</v>
          </cell>
          <cell r="N656">
            <v>1147.24</v>
          </cell>
          <cell r="O656">
            <v>0</v>
          </cell>
          <cell r="P656">
            <v>1343.62</v>
          </cell>
          <cell r="Q656">
            <v>1377</v>
          </cell>
        </row>
        <row r="657">
          <cell r="D657" t="str">
            <v>02-701-50-283</v>
          </cell>
          <cell r="E657">
            <v>0</v>
          </cell>
          <cell r="F657" t="str">
            <v>Assurance santé &amp; dentaire</v>
          </cell>
          <cell r="G657">
            <v>0</v>
          </cell>
          <cell r="H657">
            <v>0</v>
          </cell>
          <cell r="I657">
            <v>0</v>
          </cell>
          <cell r="J657">
            <v>-1.0900000000000001</v>
          </cell>
          <cell r="K657">
            <v>0</v>
          </cell>
          <cell r="L657">
            <v>90</v>
          </cell>
          <cell r="M657">
            <v>0</v>
          </cell>
          <cell r="N657">
            <v>82.87</v>
          </cell>
          <cell r="O657">
            <v>0</v>
          </cell>
          <cell r="P657">
            <v>95.71</v>
          </cell>
          <cell r="Q657">
            <v>90</v>
          </cell>
        </row>
        <row r="658">
          <cell r="D658" t="str">
            <v>02-701-50-310</v>
          </cell>
          <cell r="E658">
            <v>0</v>
          </cell>
          <cell r="F658" t="str">
            <v>Frais de deplacement du personnel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100</v>
          </cell>
          <cell r="L658">
            <v>94.3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</row>
        <row r="659">
          <cell r="D659" t="str">
            <v>02-701-50-331</v>
          </cell>
          <cell r="E659">
            <v>0</v>
          </cell>
          <cell r="F659" t="str">
            <v>Telephone</v>
          </cell>
          <cell r="G659">
            <v>0</v>
          </cell>
          <cell r="H659">
            <v>0</v>
          </cell>
          <cell r="I659">
            <v>0</v>
          </cell>
          <cell r="J659">
            <v>138.01</v>
          </cell>
          <cell r="K659">
            <v>500</v>
          </cell>
          <cell r="L659">
            <v>471.49</v>
          </cell>
          <cell r="M659">
            <v>0</v>
          </cell>
          <cell r="N659">
            <v>1036.6600000000001</v>
          </cell>
          <cell r="O659">
            <v>0</v>
          </cell>
          <cell r="P659">
            <v>1500</v>
          </cell>
          <cell r="Q659">
            <v>142</v>
          </cell>
        </row>
        <row r="660">
          <cell r="D660" t="str">
            <v>02-701-50-419</v>
          </cell>
          <cell r="E660">
            <v>0</v>
          </cell>
          <cell r="F660" t="str">
            <v>Honoraire professionnel</v>
          </cell>
          <cell r="G660">
            <v>0</v>
          </cell>
          <cell r="H660">
            <v>0</v>
          </cell>
          <cell r="I660">
            <v>0</v>
          </cell>
          <cell r="J660">
            <v>7633.37</v>
          </cell>
          <cell r="K660">
            <v>18000</v>
          </cell>
          <cell r="L660">
            <v>3361.95</v>
          </cell>
          <cell r="M660">
            <v>0</v>
          </cell>
          <cell r="N660">
            <v>1707.47</v>
          </cell>
          <cell r="O660">
            <v>0</v>
          </cell>
          <cell r="P660">
            <v>6654</v>
          </cell>
          <cell r="Q660">
            <v>8000</v>
          </cell>
        </row>
        <row r="661">
          <cell r="D661" t="str">
            <v>02-701-50-421</v>
          </cell>
          <cell r="E661">
            <v>0</v>
          </cell>
          <cell r="F661" t="str">
            <v>Assurance incendie</v>
          </cell>
          <cell r="G661">
            <v>0</v>
          </cell>
          <cell r="H661">
            <v>0</v>
          </cell>
          <cell r="I661">
            <v>0</v>
          </cell>
          <cell r="J661">
            <v>71.94</v>
          </cell>
          <cell r="K661">
            <v>80</v>
          </cell>
          <cell r="L661">
            <v>80</v>
          </cell>
          <cell r="M661">
            <v>0</v>
          </cell>
          <cell r="N661">
            <v>0</v>
          </cell>
          <cell r="O661">
            <v>0</v>
          </cell>
          <cell r="P661">
            <v>80</v>
          </cell>
          <cell r="Q661">
            <v>81</v>
          </cell>
        </row>
        <row r="662">
          <cell r="D662" t="str">
            <v>02-701-50-422</v>
          </cell>
          <cell r="E662">
            <v>0</v>
          </cell>
          <cell r="F662" t="str">
            <v>Responsabilite publique</v>
          </cell>
          <cell r="G662">
            <v>0</v>
          </cell>
          <cell r="H662">
            <v>0</v>
          </cell>
          <cell r="I662">
            <v>0</v>
          </cell>
          <cell r="J662">
            <v>376.86</v>
          </cell>
          <cell r="K662">
            <v>390</v>
          </cell>
          <cell r="L662">
            <v>390</v>
          </cell>
          <cell r="M662">
            <v>0</v>
          </cell>
          <cell r="N662">
            <v>0</v>
          </cell>
          <cell r="O662">
            <v>0</v>
          </cell>
          <cell r="P662">
            <v>390</v>
          </cell>
          <cell r="Q662">
            <v>276</v>
          </cell>
        </row>
        <row r="663">
          <cell r="D663" t="str">
            <v>02-701-50-454</v>
          </cell>
          <cell r="E663">
            <v>0</v>
          </cell>
          <cell r="F663" t="str">
            <v>Formation et perfectionnement</v>
          </cell>
          <cell r="G663">
            <v>0</v>
          </cell>
          <cell r="H663">
            <v>0</v>
          </cell>
          <cell r="I663">
            <v>0</v>
          </cell>
          <cell r="J663">
            <v>12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 t="str">
            <v>02-701-50-459</v>
          </cell>
          <cell r="E664">
            <v>0</v>
          </cell>
          <cell r="F664" t="str">
            <v>Autres - contrat gazon</v>
          </cell>
          <cell r="G664">
            <v>0</v>
          </cell>
          <cell r="H664">
            <v>0</v>
          </cell>
          <cell r="I664">
            <v>0</v>
          </cell>
          <cell r="J664">
            <v>41395.449999999997</v>
          </cell>
          <cell r="K664">
            <v>38257</v>
          </cell>
          <cell r="L664">
            <v>18229.29</v>
          </cell>
          <cell r="M664">
            <v>0</v>
          </cell>
          <cell r="N664">
            <v>9735.31</v>
          </cell>
          <cell r="O664">
            <v>0</v>
          </cell>
          <cell r="P664">
            <v>16300</v>
          </cell>
          <cell r="Q664">
            <v>8000</v>
          </cell>
        </row>
        <row r="665">
          <cell r="D665" t="str">
            <v>02-701-50-511</v>
          </cell>
          <cell r="E665">
            <v>0</v>
          </cell>
          <cell r="F665" t="str">
            <v>Location roulotte &amp; toilette</v>
          </cell>
          <cell r="G665">
            <v>0</v>
          </cell>
          <cell r="H665">
            <v>0</v>
          </cell>
          <cell r="I665">
            <v>0</v>
          </cell>
          <cell r="J665">
            <v>2336.91</v>
          </cell>
          <cell r="K665">
            <v>3200</v>
          </cell>
          <cell r="L665">
            <v>7667.57</v>
          </cell>
          <cell r="M665">
            <v>0</v>
          </cell>
          <cell r="N665">
            <v>7664.31</v>
          </cell>
          <cell r="O665">
            <v>0</v>
          </cell>
          <cell r="P665">
            <v>7667</v>
          </cell>
          <cell r="Q665">
            <v>8000</v>
          </cell>
        </row>
        <row r="666">
          <cell r="D666" t="str">
            <v>02-701-50-516</v>
          </cell>
          <cell r="E666">
            <v>0</v>
          </cell>
          <cell r="F666" t="str">
            <v>Location équipements &amp; outillages</v>
          </cell>
          <cell r="G666">
            <v>0</v>
          </cell>
          <cell r="H666">
            <v>0</v>
          </cell>
          <cell r="I666">
            <v>0</v>
          </cell>
          <cell r="J666">
            <v>3508.3</v>
          </cell>
          <cell r="K666">
            <v>4100</v>
          </cell>
          <cell r="L666">
            <v>3866.26</v>
          </cell>
          <cell r="M666">
            <v>0</v>
          </cell>
          <cell r="N666">
            <v>1265.06</v>
          </cell>
          <cell r="O666">
            <v>0</v>
          </cell>
          <cell r="P666">
            <v>3866</v>
          </cell>
          <cell r="Q666">
            <v>5000</v>
          </cell>
        </row>
        <row r="667">
          <cell r="D667" t="str">
            <v>02-701-50-522</v>
          </cell>
          <cell r="E667">
            <v>0</v>
          </cell>
          <cell r="F667" t="str">
            <v>Entr/rep -batiments &amp; terrains</v>
          </cell>
          <cell r="G667">
            <v>0</v>
          </cell>
          <cell r="H667">
            <v>0</v>
          </cell>
          <cell r="I667">
            <v>0</v>
          </cell>
          <cell r="J667">
            <v>30034.43</v>
          </cell>
          <cell r="K667">
            <v>24000</v>
          </cell>
          <cell r="L667">
            <v>11911.75</v>
          </cell>
          <cell r="M667">
            <v>0</v>
          </cell>
          <cell r="N667">
            <v>5441.51</v>
          </cell>
          <cell r="O667">
            <v>0</v>
          </cell>
          <cell r="P667">
            <v>19211</v>
          </cell>
          <cell r="Q667">
            <v>30000</v>
          </cell>
        </row>
        <row r="668">
          <cell r="D668" t="str">
            <v>02-701-50-525</v>
          </cell>
          <cell r="E668">
            <v>0</v>
          </cell>
          <cell r="F668" t="str">
            <v>Entretien et reparation de vehicules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185</v>
          </cell>
          <cell r="M668">
            <v>0</v>
          </cell>
          <cell r="N668">
            <v>181.5</v>
          </cell>
          <cell r="O668">
            <v>0</v>
          </cell>
          <cell r="P668">
            <v>185</v>
          </cell>
          <cell r="Q668">
            <v>0</v>
          </cell>
        </row>
        <row r="669">
          <cell r="D669" t="str">
            <v>02-701-50-526</v>
          </cell>
          <cell r="E669">
            <v>0</v>
          </cell>
          <cell r="F669" t="str">
            <v>Entr &amp; rep -machinerie, équipement</v>
          </cell>
          <cell r="G669">
            <v>0</v>
          </cell>
          <cell r="H669">
            <v>0</v>
          </cell>
          <cell r="I669">
            <v>0</v>
          </cell>
          <cell r="J669">
            <v>125.15</v>
          </cell>
          <cell r="K669">
            <v>500</v>
          </cell>
          <cell r="L669">
            <v>496.49</v>
          </cell>
          <cell r="M669">
            <v>0</v>
          </cell>
          <cell r="N669">
            <v>489.43</v>
          </cell>
          <cell r="O669">
            <v>0</v>
          </cell>
          <cell r="P669">
            <v>500</v>
          </cell>
          <cell r="Q669">
            <v>1000</v>
          </cell>
        </row>
        <row r="670">
          <cell r="D670" t="str">
            <v>02-701-50-529</v>
          </cell>
          <cell r="E670">
            <v>0</v>
          </cell>
          <cell r="F670" t="str">
            <v>Autres - conciergerie chalet grand-pre</v>
          </cell>
          <cell r="G670">
            <v>0</v>
          </cell>
          <cell r="H670">
            <v>0</v>
          </cell>
          <cell r="I670">
            <v>0</v>
          </cell>
          <cell r="J670">
            <v>159.44999999999999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 t="str">
            <v>02-701-50-530</v>
          </cell>
          <cell r="E671">
            <v>0</v>
          </cell>
          <cell r="F671" t="str">
            <v>Autres - bateaux remorqueurs</v>
          </cell>
          <cell r="G671">
            <v>0</v>
          </cell>
          <cell r="H671">
            <v>0</v>
          </cell>
          <cell r="I671">
            <v>0</v>
          </cell>
          <cell r="J671">
            <v>12525.08</v>
          </cell>
          <cell r="K671">
            <v>0</v>
          </cell>
          <cell r="L671">
            <v>0</v>
          </cell>
          <cell r="M671">
            <v>0</v>
          </cell>
          <cell r="N671">
            <v>7139.67</v>
          </cell>
          <cell r="O671">
            <v>0</v>
          </cell>
          <cell r="P671">
            <v>7139</v>
          </cell>
          <cell r="Q671">
            <v>0</v>
          </cell>
        </row>
        <row r="672">
          <cell r="D672" t="str">
            <v>02-701-50-610</v>
          </cell>
          <cell r="E672">
            <v>0</v>
          </cell>
          <cell r="F672" t="str">
            <v>Aliments et boissons</v>
          </cell>
          <cell r="G672">
            <v>0</v>
          </cell>
          <cell r="H672">
            <v>0</v>
          </cell>
          <cell r="I672">
            <v>0</v>
          </cell>
          <cell r="J672">
            <v>55.47</v>
          </cell>
          <cell r="K672">
            <v>100</v>
          </cell>
          <cell r="L672">
            <v>94.3</v>
          </cell>
          <cell r="M672">
            <v>0</v>
          </cell>
          <cell r="N672">
            <v>7.5</v>
          </cell>
          <cell r="O672">
            <v>0</v>
          </cell>
          <cell r="P672">
            <v>15</v>
          </cell>
          <cell r="Q672">
            <v>0</v>
          </cell>
        </row>
        <row r="673">
          <cell r="D673" t="str">
            <v>02-701-50-631</v>
          </cell>
          <cell r="E673">
            <v>0</v>
          </cell>
          <cell r="F673" t="str">
            <v>Carburants</v>
          </cell>
          <cell r="G673">
            <v>0</v>
          </cell>
          <cell r="H673">
            <v>0</v>
          </cell>
          <cell r="I673">
            <v>0</v>
          </cell>
          <cell r="J673">
            <v>4673.46</v>
          </cell>
          <cell r="K673">
            <v>5500</v>
          </cell>
          <cell r="L673">
            <v>5186.4399999999996</v>
          </cell>
          <cell r="M673">
            <v>0</v>
          </cell>
          <cell r="N673">
            <v>4461.59</v>
          </cell>
          <cell r="O673">
            <v>0</v>
          </cell>
          <cell r="P673">
            <v>5186</v>
          </cell>
          <cell r="Q673">
            <v>5540</v>
          </cell>
        </row>
        <row r="674">
          <cell r="D674" t="str">
            <v>02-701-50-641</v>
          </cell>
          <cell r="E674">
            <v>0</v>
          </cell>
          <cell r="F674" t="str">
            <v>Articles de quincaillerie</v>
          </cell>
          <cell r="G674">
            <v>0</v>
          </cell>
          <cell r="H674">
            <v>0</v>
          </cell>
          <cell r="I674">
            <v>0</v>
          </cell>
          <cell r="J674">
            <v>2938.28</v>
          </cell>
          <cell r="K674">
            <v>3000</v>
          </cell>
          <cell r="L674">
            <v>4028.97</v>
          </cell>
          <cell r="M674">
            <v>0</v>
          </cell>
          <cell r="N674">
            <v>3614.63</v>
          </cell>
          <cell r="O674">
            <v>0</v>
          </cell>
          <cell r="P674">
            <v>2829</v>
          </cell>
          <cell r="Q674">
            <v>3000</v>
          </cell>
        </row>
        <row r="675">
          <cell r="D675" t="str">
            <v>02-701-50-643</v>
          </cell>
          <cell r="E675">
            <v>0</v>
          </cell>
          <cell r="F675" t="str">
            <v>Petits outils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400</v>
          </cell>
          <cell r="M675">
            <v>0</v>
          </cell>
          <cell r="N675">
            <v>371.91</v>
          </cell>
          <cell r="O675">
            <v>0</v>
          </cell>
          <cell r="P675">
            <v>400</v>
          </cell>
          <cell r="Q675">
            <v>1000</v>
          </cell>
        </row>
        <row r="676">
          <cell r="D676" t="str">
            <v>02-701-50-650</v>
          </cell>
          <cell r="E676">
            <v>0</v>
          </cell>
          <cell r="F676" t="str">
            <v>Vetements et chaussures</v>
          </cell>
          <cell r="G676">
            <v>0</v>
          </cell>
          <cell r="H676">
            <v>0</v>
          </cell>
          <cell r="I676">
            <v>0</v>
          </cell>
          <cell r="J676">
            <v>1845.34</v>
          </cell>
          <cell r="K676">
            <v>500</v>
          </cell>
          <cell r="L676">
            <v>471.49</v>
          </cell>
          <cell r="M676">
            <v>0</v>
          </cell>
          <cell r="N676">
            <v>578.98</v>
          </cell>
          <cell r="O676">
            <v>0</v>
          </cell>
          <cell r="P676">
            <v>600</v>
          </cell>
          <cell r="Q676">
            <v>2000</v>
          </cell>
        </row>
        <row r="677">
          <cell r="D677" t="str">
            <v>02-701-50-660</v>
          </cell>
          <cell r="E677">
            <v>0</v>
          </cell>
          <cell r="F677" t="str">
            <v>Articles de nettoyage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500</v>
          </cell>
        </row>
        <row r="678">
          <cell r="D678" t="str">
            <v>02-701-50-670</v>
          </cell>
          <cell r="E678">
            <v>0</v>
          </cell>
          <cell r="F678" t="str">
            <v>Fournitures de bureau,imprimés et livres</v>
          </cell>
          <cell r="G678">
            <v>0</v>
          </cell>
          <cell r="H678">
            <v>0</v>
          </cell>
          <cell r="I678">
            <v>0</v>
          </cell>
          <cell r="J678">
            <v>1403.28</v>
          </cell>
          <cell r="K678">
            <v>0</v>
          </cell>
          <cell r="L678">
            <v>80</v>
          </cell>
          <cell r="M678">
            <v>0</v>
          </cell>
          <cell r="N678">
            <v>80</v>
          </cell>
          <cell r="O678">
            <v>0</v>
          </cell>
          <cell r="P678">
            <v>80</v>
          </cell>
          <cell r="Q678">
            <v>1500</v>
          </cell>
        </row>
        <row r="679">
          <cell r="D679" t="str">
            <v>02-701-50-681</v>
          </cell>
          <cell r="E679">
            <v>0</v>
          </cell>
          <cell r="F679" t="str">
            <v>Electricite parcs</v>
          </cell>
          <cell r="G679">
            <v>0</v>
          </cell>
          <cell r="H679">
            <v>0</v>
          </cell>
          <cell r="I679">
            <v>0</v>
          </cell>
          <cell r="J679">
            <v>3341.88</v>
          </cell>
          <cell r="K679">
            <v>3500</v>
          </cell>
          <cell r="L679">
            <v>4800.46</v>
          </cell>
          <cell r="M679">
            <v>0</v>
          </cell>
          <cell r="N679">
            <v>2094.36</v>
          </cell>
          <cell r="O679">
            <v>0</v>
          </cell>
          <cell r="P679">
            <v>4800</v>
          </cell>
          <cell r="Q679">
            <v>3500</v>
          </cell>
        </row>
        <row r="680">
          <cell r="D680" t="str">
            <v>02-701-50-965</v>
          </cell>
          <cell r="E680">
            <v>0</v>
          </cell>
          <cell r="F680" t="str">
            <v>Immatriculation des vehicules</v>
          </cell>
          <cell r="G680">
            <v>0</v>
          </cell>
          <cell r="H680">
            <v>0</v>
          </cell>
          <cell r="I680">
            <v>0</v>
          </cell>
          <cell r="J680">
            <v>117.74</v>
          </cell>
          <cell r="K680">
            <v>125</v>
          </cell>
          <cell r="L680">
            <v>125</v>
          </cell>
          <cell r="M680">
            <v>0</v>
          </cell>
          <cell r="N680">
            <v>87.86</v>
          </cell>
          <cell r="O680">
            <v>0</v>
          </cell>
          <cell r="P680">
            <v>125</v>
          </cell>
          <cell r="Q680">
            <v>0</v>
          </cell>
        </row>
        <row r="681">
          <cell r="D681" t="str">
            <v>02-701-70-141</v>
          </cell>
          <cell r="E681">
            <v>0</v>
          </cell>
          <cell r="F681" t="str">
            <v>Salaire régulier</v>
          </cell>
          <cell r="G681">
            <v>0</v>
          </cell>
          <cell r="H681">
            <v>0</v>
          </cell>
          <cell r="I681">
            <v>0</v>
          </cell>
          <cell r="J681">
            <v>35395.75</v>
          </cell>
          <cell r="K681">
            <v>49792</v>
          </cell>
          <cell r="L681">
            <v>49687</v>
          </cell>
          <cell r="M681">
            <v>0</v>
          </cell>
          <cell r="N681">
            <v>40301.75</v>
          </cell>
          <cell r="O681">
            <v>0</v>
          </cell>
          <cell r="P681">
            <v>40301.75</v>
          </cell>
          <cell r="Q681">
            <v>50817</v>
          </cell>
        </row>
        <row r="682">
          <cell r="D682" t="str">
            <v>02-701-70-142</v>
          </cell>
          <cell r="E682">
            <v>0</v>
          </cell>
          <cell r="F682" t="str">
            <v>Heures supplémentaires</v>
          </cell>
          <cell r="G682">
            <v>0</v>
          </cell>
          <cell r="H682">
            <v>0</v>
          </cell>
          <cell r="I682">
            <v>0</v>
          </cell>
          <cell r="J682">
            <v>89.25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 t="str">
            <v>02-701-70-145</v>
          </cell>
          <cell r="E683">
            <v>0</v>
          </cell>
          <cell r="F683" t="str">
            <v>Congé de vacance</v>
          </cell>
          <cell r="G683">
            <v>0</v>
          </cell>
          <cell r="H683">
            <v>0</v>
          </cell>
          <cell r="I683">
            <v>0</v>
          </cell>
          <cell r="J683">
            <v>1433.55</v>
          </cell>
          <cell r="K683">
            <v>2020</v>
          </cell>
          <cell r="L683">
            <v>2020</v>
          </cell>
          <cell r="M683">
            <v>0</v>
          </cell>
          <cell r="N683">
            <v>1632.07</v>
          </cell>
          <cell r="O683">
            <v>0</v>
          </cell>
          <cell r="P683">
            <v>1632.07</v>
          </cell>
          <cell r="Q683">
            <v>2061</v>
          </cell>
        </row>
        <row r="684">
          <cell r="D684" t="str">
            <v>02-701-70-146</v>
          </cell>
          <cell r="E684">
            <v>0</v>
          </cell>
          <cell r="F684" t="str">
            <v>Congés fériés et mobiles</v>
          </cell>
          <cell r="G684">
            <v>0</v>
          </cell>
          <cell r="H684">
            <v>0</v>
          </cell>
          <cell r="I684">
            <v>0</v>
          </cell>
          <cell r="J684">
            <v>238.6</v>
          </cell>
          <cell r="K684">
            <v>0</v>
          </cell>
          <cell r="L684">
            <v>100</v>
          </cell>
          <cell r="M684">
            <v>0</v>
          </cell>
          <cell r="N684">
            <v>99.64</v>
          </cell>
          <cell r="O684">
            <v>0</v>
          </cell>
          <cell r="P684">
            <v>99.64</v>
          </cell>
          <cell r="Q684">
            <v>0</v>
          </cell>
        </row>
        <row r="685">
          <cell r="D685" t="str">
            <v>02-701-70-149</v>
          </cell>
          <cell r="E685">
            <v>0</v>
          </cell>
          <cell r="F685" t="str">
            <v>Heures de formation</v>
          </cell>
          <cell r="G685">
            <v>0</v>
          </cell>
          <cell r="H685">
            <v>0</v>
          </cell>
          <cell r="I685">
            <v>0</v>
          </cell>
          <cell r="J685">
            <v>100.32</v>
          </cell>
          <cell r="K685">
            <v>704</v>
          </cell>
          <cell r="L685">
            <v>704</v>
          </cell>
          <cell r="M685">
            <v>0</v>
          </cell>
          <cell r="N685">
            <v>400.15</v>
          </cell>
          <cell r="O685">
            <v>0</v>
          </cell>
          <cell r="P685">
            <v>400.15</v>
          </cell>
          <cell r="Q685">
            <v>718</v>
          </cell>
        </row>
        <row r="686">
          <cell r="D686" t="str">
            <v>02-701-70-222</v>
          </cell>
          <cell r="E686">
            <v>0</v>
          </cell>
          <cell r="F686" t="str">
            <v>Régie des rentes du québec</v>
          </cell>
          <cell r="G686">
            <v>0</v>
          </cell>
          <cell r="H686">
            <v>0</v>
          </cell>
          <cell r="I686">
            <v>0</v>
          </cell>
          <cell r="J686">
            <v>1217.08</v>
          </cell>
          <cell r="K686">
            <v>2689</v>
          </cell>
          <cell r="L686">
            <v>2689</v>
          </cell>
          <cell r="M686">
            <v>0</v>
          </cell>
          <cell r="N686">
            <v>1679.18</v>
          </cell>
          <cell r="O686">
            <v>0</v>
          </cell>
          <cell r="P686">
            <v>1679.18</v>
          </cell>
          <cell r="Q686">
            <v>2800</v>
          </cell>
        </row>
        <row r="687">
          <cell r="D687" t="str">
            <v>02-701-70-232</v>
          </cell>
          <cell r="E687">
            <v>0</v>
          </cell>
          <cell r="F687" t="str">
            <v>Assurance emploi</v>
          </cell>
          <cell r="G687">
            <v>0</v>
          </cell>
          <cell r="H687">
            <v>0</v>
          </cell>
          <cell r="I687">
            <v>0</v>
          </cell>
          <cell r="J687">
            <v>799.96</v>
          </cell>
          <cell r="K687">
            <v>906</v>
          </cell>
          <cell r="L687">
            <v>911</v>
          </cell>
          <cell r="M687">
            <v>0</v>
          </cell>
          <cell r="N687">
            <v>909.04</v>
          </cell>
          <cell r="O687">
            <v>0</v>
          </cell>
          <cell r="P687">
            <v>909.04</v>
          </cell>
          <cell r="Q687">
            <v>973</v>
          </cell>
        </row>
        <row r="688">
          <cell r="D688" t="str">
            <v>02-701-70-242</v>
          </cell>
          <cell r="E688">
            <v>0</v>
          </cell>
          <cell r="F688" t="str">
            <v>Fonds des services de santé</v>
          </cell>
          <cell r="G688">
            <v>0</v>
          </cell>
          <cell r="H688">
            <v>0</v>
          </cell>
          <cell r="I688">
            <v>0</v>
          </cell>
          <cell r="J688">
            <v>1606.49</v>
          </cell>
          <cell r="K688">
            <v>2237</v>
          </cell>
          <cell r="L688">
            <v>2237</v>
          </cell>
          <cell r="M688">
            <v>0</v>
          </cell>
          <cell r="N688">
            <v>1807.73</v>
          </cell>
          <cell r="O688">
            <v>0</v>
          </cell>
          <cell r="P688">
            <v>1807.73</v>
          </cell>
          <cell r="Q688">
            <v>2283</v>
          </cell>
        </row>
        <row r="689">
          <cell r="D689" t="str">
            <v>02-701-70-252</v>
          </cell>
          <cell r="E689">
            <v>0</v>
          </cell>
          <cell r="F689" t="str">
            <v>Cotisations à la csst</v>
          </cell>
          <cell r="G689">
            <v>0</v>
          </cell>
          <cell r="H689">
            <v>0</v>
          </cell>
          <cell r="I689">
            <v>0</v>
          </cell>
          <cell r="J689">
            <v>793.39</v>
          </cell>
          <cell r="K689">
            <v>1189</v>
          </cell>
          <cell r="L689">
            <v>1189</v>
          </cell>
          <cell r="M689">
            <v>0</v>
          </cell>
          <cell r="N689">
            <v>803.37</v>
          </cell>
          <cell r="O689">
            <v>0</v>
          </cell>
          <cell r="P689">
            <v>803.37</v>
          </cell>
          <cell r="Q689">
            <v>1081</v>
          </cell>
        </row>
        <row r="690">
          <cell r="D690" t="str">
            <v>02-701-70-262</v>
          </cell>
          <cell r="E690">
            <v>0</v>
          </cell>
          <cell r="F690" t="str">
            <v>RQAP/employés - employeur</v>
          </cell>
          <cell r="G690">
            <v>0</v>
          </cell>
          <cell r="H690">
            <v>0</v>
          </cell>
          <cell r="I690">
            <v>0</v>
          </cell>
          <cell r="J690">
            <v>294</v>
          </cell>
          <cell r="K690">
            <v>409</v>
          </cell>
          <cell r="L690">
            <v>409</v>
          </cell>
          <cell r="M690">
            <v>0</v>
          </cell>
          <cell r="N690">
            <v>331.9</v>
          </cell>
          <cell r="O690">
            <v>0</v>
          </cell>
          <cell r="P690">
            <v>331.9</v>
          </cell>
          <cell r="Q690">
            <v>416</v>
          </cell>
        </row>
        <row r="691">
          <cell r="D691" t="str">
            <v>02-701-70-310</v>
          </cell>
          <cell r="E691">
            <v>0</v>
          </cell>
          <cell r="F691" t="str">
            <v>Frais de déplacement du personnel</v>
          </cell>
          <cell r="G691">
            <v>0</v>
          </cell>
          <cell r="H691">
            <v>0</v>
          </cell>
          <cell r="I691">
            <v>0</v>
          </cell>
          <cell r="J691">
            <v>158.97999999999999</v>
          </cell>
          <cell r="K691">
            <v>350</v>
          </cell>
          <cell r="L691">
            <v>330.05</v>
          </cell>
          <cell r="M691">
            <v>0</v>
          </cell>
          <cell r="N691">
            <v>180</v>
          </cell>
          <cell r="O691">
            <v>0</v>
          </cell>
          <cell r="P691">
            <v>330</v>
          </cell>
          <cell r="Q691">
            <v>0</v>
          </cell>
        </row>
        <row r="692">
          <cell r="D692" t="str">
            <v>02-701-70-321</v>
          </cell>
          <cell r="E692">
            <v>0</v>
          </cell>
          <cell r="F692" t="str">
            <v>Poste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500</v>
          </cell>
          <cell r="L692">
            <v>471.49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</row>
        <row r="693">
          <cell r="D693" t="str">
            <v>02-701-70-329</v>
          </cell>
          <cell r="E693">
            <v>0</v>
          </cell>
          <cell r="F693" t="str">
            <v>Autres - transport</v>
          </cell>
          <cell r="G693">
            <v>0</v>
          </cell>
          <cell r="H693">
            <v>0</v>
          </cell>
          <cell r="I693">
            <v>0</v>
          </cell>
          <cell r="J693">
            <v>7760.29</v>
          </cell>
          <cell r="K693">
            <v>6500</v>
          </cell>
          <cell r="L693">
            <v>6129.43</v>
          </cell>
          <cell r="M693">
            <v>0</v>
          </cell>
          <cell r="N693">
            <v>5517.46</v>
          </cell>
          <cell r="O693">
            <v>0</v>
          </cell>
          <cell r="P693">
            <v>6129</v>
          </cell>
          <cell r="Q693">
            <v>6500</v>
          </cell>
        </row>
        <row r="694">
          <cell r="D694" t="str">
            <v>02-701-70-345</v>
          </cell>
          <cell r="E694">
            <v>0</v>
          </cell>
          <cell r="F694" t="str">
            <v>Publicité</v>
          </cell>
          <cell r="G694">
            <v>0</v>
          </cell>
          <cell r="H694">
            <v>0</v>
          </cell>
          <cell r="I694">
            <v>0</v>
          </cell>
          <cell r="J694">
            <v>1410</v>
          </cell>
          <cell r="K694">
            <v>3500</v>
          </cell>
          <cell r="L694">
            <v>630.46</v>
          </cell>
          <cell r="M694">
            <v>0</v>
          </cell>
          <cell r="N694">
            <v>238.53</v>
          </cell>
          <cell r="O694">
            <v>0</v>
          </cell>
          <cell r="P694">
            <v>630</v>
          </cell>
          <cell r="Q694">
            <v>3500</v>
          </cell>
        </row>
        <row r="695">
          <cell r="D695" t="str">
            <v>02-701-70-349</v>
          </cell>
          <cell r="E695">
            <v>0</v>
          </cell>
          <cell r="F695" t="str">
            <v>Animation et promotion</v>
          </cell>
          <cell r="G695">
            <v>0</v>
          </cell>
          <cell r="H695">
            <v>0</v>
          </cell>
          <cell r="I695">
            <v>0</v>
          </cell>
          <cell r="J695">
            <v>8119.14</v>
          </cell>
          <cell r="K695">
            <v>500</v>
          </cell>
          <cell r="L695">
            <v>4536.49</v>
          </cell>
          <cell r="M695">
            <v>0</v>
          </cell>
          <cell r="N695">
            <v>4534.75</v>
          </cell>
          <cell r="O695">
            <v>0</v>
          </cell>
          <cell r="P695">
            <v>4536</v>
          </cell>
          <cell r="Q695">
            <v>5000</v>
          </cell>
        </row>
        <row r="696">
          <cell r="D696" t="str">
            <v>02-701-70-418</v>
          </cell>
          <cell r="E696">
            <v>0</v>
          </cell>
          <cell r="F696" t="str">
            <v>Services professionnels</v>
          </cell>
          <cell r="G696">
            <v>0</v>
          </cell>
          <cell r="H696">
            <v>0</v>
          </cell>
          <cell r="I696">
            <v>0</v>
          </cell>
          <cell r="J696">
            <v>107.23</v>
          </cell>
          <cell r="K696">
            <v>1680</v>
          </cell>
          <cell r="L696">
            <v>1584.22</v>
          </cell>
          <cell r="M696">
            <v>0</v>
          </cell>
          <cell r="N696">
            <v>887.24</v>
          </cell>
          <cell r="O696">
            <v>0</v>
          </cell>
          <cell r="P696">
            <v>1584</v>
          </cell>
          <cell r="Q696">
            <v>1700</v>
          </cell>
        </row>
        <row r="697">
          <cell r="D697" t="str">
            <v>02-701-70-419</v>
          </cell>
          <cell r="E697">
            <v>0</v>
          </cell>
          <cell r="F697" t="str">
            <v>Serv professionnels - activités</v>
          </cell>
          <cell r="G697">
            <v>0</v>
          </cell>
          <cell r="H697">
            <v>0</v>
          </cell>
          <cell r="I697">
            <v>0</v>
          </cell>
          <cell r="J697">
            <v>9949.5</v>
          </cell>
          <cell r="K697">
            <v>14000</v>
          </cell>
          <cell r="L697">
            <v>4791.8500000000004</v>
          </cell>
          <cell r="M697">
            <v>0</v>
          </cell>
          <cell r="N697">
            <v>4514.24</v>
          </cell>
          <cell r="O697">
            <v>0</v>
          </cell>
          <cell r="P697">
            <v>4791</v>
          </cell>
          <cell r="Q697">
            <v>5000</v>
          </cell>
        </row>
        <row r="698">
          <cell r="D698" t="str">
            <v>02-701-70-454</v>
          </cell>
          <cell r="E698">
            <v>0</v>
          </cell>
          <cell r="F698" t="str">
            <v>Formation et perfectionnement</v>
          </cell>
          <cell r="G698">
            <v>0</v>
          </cell>
          <cell r="H698">
            <v>0</v>
          </cell>
          <cell r="I698">
            <v>0</v>
          </cell>
          <cell r="J698">
            <v>2740</v>
          </cell>
          <cell r="K698">
            <v>750</v>
          </cell>
          <cell r="L698">
            <v>707.24</v>
          </cell>
          <cell r="M698">
            <v>0</v>
          </cell>
          <cell r="N698">
            <v>176.5</v>
          </cell>
          <cell r="O698">
            <v>0</v>
          </cell>
          <cell r="P698">
            <v>750</v>
          </cell>
          <cell r="Q698">
            <v>1000</v>
          </cell>
        </row>
        <row r="699">
          <cell r="D699" t="str">
            <v>02-701-70-493</v>
          </cell>
          <cell r="E699">
            <v>0</v>
          </cell>
          <cell r="F699" t="str">
            <v>Réceptions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500</v>
          </cell>
          <cell r="L699">
            <v>471.49</v>
          </cell>
          <cell r="M699">
            <v>0</v>
          </cell>
          <cell r="N699">
            <v>261.35000000000002</v>
          </cell>
          <cell r="O699">
            <v>0</v>
          </cell>
          <cell r="P699">
            <v>471</v>
          </cell>
          <cell r="Q699">
            <v>500</v>
          </cell>
        </row>
        <row r="700">
          <cell r="D700" t="str">
            <v>02-701-70-519</v>
          </cell>
          <cell r="E700">
            <v>0</v>
          </cell>
          <cell r="F700" t="str">
            <v>Autres - location de gymnase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1000</v>
          </cell>
          <cell r="L700">
            <v>942.99</v>
          </cell>
          <cell r="M700">
            <v>0</v>
          </cell>
          <cell r="N700">
            <v>0</v>
          </cell>
          <cell r="O700">
            <v>0</v>
          </cell>
          <cell r="P700">
            <v>942</v>
          </cell>
          <cell r="Q700">
            <v>1000</v>
          </cell>
        </row>
        <row r="701">
          <cell r="D701" t="str">
            <v>02-701-70-529</v>
          </cell>
          <cell r="E701">
            <v>0</v>
          </cell>
          <cell r="F701" t="str">
            <v>Autres - conciergerie</v>
          </cell>
          <cell r="G701">
            <v>0</v>
          </cell>
          <cell r="H701">
            <v>0</v>
          </cell>
          <cell r="I701">
            <v>0</v>
          </cell>
          <cell r="J701">
            <v>574.26</v>
          </cell>
          <cell r="K701">
            <v>1800</v>
          </cell>
          <cell r="L701">
            <v>1697.38</v>
          </cell>
          <cell r="M701">
            <v>0</v>
          </cell>
          <cell r="N701">
            <v>1590.93</v>
          </cell>
          <cell r="O701">
            <v>0</v>
          </cell>
          <cell r="P701">
            <v>1697</v>
          </cell>
          <cell r="Q701">
            <v>1800</v>
          </cell>
        </row>
        <row r="702">
          <cell r="D702" t="str">
            <v>02-701-70-610</v>
          </cell>
          <cell r="E702">
            <v>0</v>
          </cell>
          <cell r="F702" t="str">
            <v>Aliments et boissons</v>
          </cell>
          <cell r="G702">
            <v>0</v>
          </cell>
          <cell r="H702">
            <v>0</v>
          </cell>
          <cell r="I702">
            <v>0</v>
          </cell>
          <cell r="J702">
            <v>618.79</v>
          </cell>
          <cell r="K702">
            <v>1500</v>
          </cell>
          <cell r="L702">
            <v>1414.48</v>
          </cell>
          <cell r="M702">
            <v>0</v>
          </cell>
          <cell r="N702">
            <v>493.12</v>
          </cell>
          <cell r="O702">
            <v>0</v>
          </cell>
          <cell r="P702">
            <v>1414</v>
          </cell>
          <cell r="Q702">
            <v>1500</v>
          </cell>
        </row>
        <row r="703">
          <cell r="D703" t="str">
            <v>02-701-70-641</v>
          </cell>
          <cell r="E703">
            <v>0</v>
          </cell>
          <cell r="F703" t="str">
            <v>Article de quincaillerie</v>
          </cell>
          <cell r="G703">
            <v>0</v>
          </cell>
          <cell r="H703">
            <v>0</v>
          </cell>
          <cell r="I703">
            <v>0</v>
          </cell>
          <cell r="J703">
            <v>1875.61</v>
          </cell>
          <cell r="K703">
            <v>200</v>
          </cell>
          <cell r="L703">
            <v>268.60000000000002</v>
          </cell>
          <cell r="M703">
            <v>0</v>
          </cell>
          <cell r="N703">
            <v>0</v>
          </cell>
          <cell r="O703">
            <v>0</v>
          </cell>
          <cell r="P703">
            <v>268</v>
          </cell>
          <cell r="Q703">
            <v>500</v>
          </cell>
        </row>
        <row r="704">
          <cell r="D704" t="str">
            <v>02-701-70-650</v>
          </cell>
          <cell r="E704">
            <v>0</v>
          </cell>
          <cell r="F704" t="str">
            <v>Vêtements, chaussures et accessoires</v>
          </cell>
          <cell r="G704">
            <v>0</v>
          </cell>
          <cell r="H704">
            <v>0</v>
          </cell>
          <cell r="I704">
            <v>0</v>
          </cell>
          <cell r="J704">
            <v>1849.78</v>
          </cell>
          <cell r="K704">
            <v>0</v>
          </cell>
          <cell r="L704">
            <v>2030</v>
          </cell>
          <cell r="M704">
            <v>0</v>
          </cell>
          <cell r="N704">
            <v>2028.28</v>
          </cell>
          <cell r="O704">
            <v>0</v>
          </cell>
          <cell r="P704">
            <v>2030</v>
          </cell>
          <cell r="Q704">
            <v>2200</v>
          </cell>
        </row>
        <row r="705">
          <cell r="D705" t="str">
            <v>02-701-70-670</v>
          </cell>
          <cell r="E705">
            <v>0</v>
          </cell>
          <cell r="F705" t="str">
            <v>Fournitures de bureau</v>
          </cell>
          <cell r="G705">
            <v>0</v>
          </cell>
          <cell r="H705">
            <v>0</v>
          </cell>
          <cell r="I705">
            <v>0</v>
          </cell>
          <cell r="J705">
            <v>7428.77</v>
          </cell>
          <cell r="K705">
            <v>4500</v>
          </cell>
          <cell r="L705">
            <v>9148.4500000000007</v>
          </cell>
          <cell r="M705">
            <v>0</v>
          </cell>
          <cell r="N705">
            <v>6716.59</v>
          </cell>
          <cell r="O705">
            <v>0</v>
          </cell>
          <cell r="P705">
            <v>9148</v>
          </cell>
          <cell r="Q705">
            <v>6000</v>
          </cell>
        </row>
        <row r="706">
          <cell r="D706" t="str">
            <v>02-701-70-691</v>
          </cell>
          <cell r="E706">
            <v>0</v>
          </cell>
          <cell r="F706" t="str">
            <v>Médicaments et fournitures médicales</v>
          </cell>
          <cell r="G706">
            <v>0</v>
          </cell>
          <cell r="H706">
            <v>0</v>
          </cell>
          <cell r="I706">
            <v>0</v>
          </cell>
          <cell r="J706">
            <v>289.72000000000003</v>
          </cell>
          <cell r="K706">
            <v>500</v>
          </cell>
          <cell r="L706">
            <v>471.49</v>
          </cell>
          <cell r="M706">
            <v>0</v>
          </cell>
          <cell r="N706">
            <v>0</v>
          </cell>
          <cell r="O706">
            <v>0</v>
          </cell>
          <cell r="P706">
            <v>471</v>
          </cell>
          <cell r="Q706">
            <v>500</v>
          </cell>
        </row>
        <row r="707">
          <cell r="D707" t="str">
            <v>02-701-80-141</v>
          </cell>
          <cell r="E707">
            <v>0</v>
          </cell>
          <cell r="F707" t="str">
            <v>Salaire régulier - employés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4633.3</v>
          </cell>
          <cell r="O707">
            <v>0</v>
          </cell>
          <cell r="P707">
            <v>9179.6200000000008</v>
          </cell>
          <cell r="Q707">
            <v>30531</v>
          </cell>
        </row>
        <row r="708">
          <cell r="D708" t="str">
            <v>02-701-80-145</v>
          </cell>
          <cell r="E708">
            <v>0</v>
          </cell>
          <cell r="F708" t="str">
            <v>Jours de vacances - employés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189.59</v>
          </cell>
          <cell r="O708">
            <v>0</v>
          </cell>
          <cell r="P708">
            <v>380.63</v>
          </cell>
          <cell r="Q708">
            <v>0</v>
          </cell>
        </row>
        <row r="709">
          <cell r="D709" t="str">
            <v>02-701-80-146</v>
          </cell>
          <cell r="E709">
            <v>0</v>
          </cell>
          <cell r="F709" t="str">
            <v>Congés fériés et mobiles - employés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1766</v>
          </cell>
        </row>
        <row r="710">
          <cell r="D710" t="str">
            <v>02-701-80-149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106.8</v>
          </cell>
          <cell r="O710">
            <v>0</v>
          </cell>
          <cell r="P710">
            <v>106.8</v>
          </cell>
          <cell r="Q710">
            <v>505</v>
          </cell>
        </row>
        <row r="711">
          <cell r="D711" t="str">
            <v>02-701-80-222</v>
          </cell>
          <cell r="E711">
            <v>0</v>
          </cell>
          <cell r="F711" t="str">
            <v>RRQ/employés - employeur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131.01</v>
          </cell>
          <cell r="O711">
            <v>0</v>
          </cell>
          <cell r="P711">
            <v>355.92</v>
          </cell>
          <cell r="Q711">
            <v>1348</v>
          </cell>
        </row>
        <row r="712">
          <cell r="D712" t="str">
            <v>02-701-80-232</v>
          </cell>
          <cell r="E712">
            <v>0</v>
          </cell>
          <cell r="F712" t="str">
            <v>Assurance-emploi/employés - employeur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105.57</v>
          </cell>
          <cell r="O712">
            <v>0</v>
          </cell>
          <cell r="P712">
            <v>188.24</v>
          </cell>
          <cell r="Q712">
            <v>595</v>
          </cell>
        </row>
        <row r="713">
          <cell r="D713" t="str">
            <v>02-701-80-242</v>
          </cell>
          <cell r="E713">
            <v>0</v>
          </cell>
          <cell r="F713" t="str">
            <v>FSS/employés - employeur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210</v>
          </cell>
          <cell r="O713">
            <v>0</v>
          </cell>
          <cell r="P713">
            <v>411.82</v>
          </cell>
          <cell r="Q713">
            <v>1397</v>
          </cell>
        </row>
        <row r="714">
          <cell r="D714" t="str">
            <v>02-701-80-252</v>
          </cell>
          <cell r="E714">
            <v>0</v>
          </cell>
          <cell r="F714" t="str">
            <v>CSST/employés - employeur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97.64</v>
          </cell>
          <cell r="O714">
            <v>0</v>
          </cell>
          <cell r="P714">
            <v>193.94</v>
          </cell>
          <cell r="Q714">
            <v>662</v>
          </cell>
        </row>
        <row r="715">
          <cell r="D715" t="str">
            <v>02-701-80-262</v>
          </cell>
          <cell r="E715">
            <v>0</v>
          </cell>
          <cell r="F715" t="str">
            <v>RQAP/employés - employeur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38.57</v>
          </cell>
          <cell r="O715">
            <v>0</v>
          </cell>
          <cell r="P715">
            <v>75.61</v>
          </cell>
          <cell r="Q715">
            <v>256</v>
          </cell>
        </row>
        <row r="716">
          <cell r="D716" t="str">
            <v>02-701-80-321</v>
          </cell>
          <cell r="E716">
            <v>0</v>
          </cell>
          <cell r="F716" t="str">
            <v>Poste</v>
          </cell>
          <cell r="G716">
            <v>0</v>
          </cell>
          <cell r="H716">
            <v>0</v>
          </cell>
          <cell r="I716">
            <v>0</v>
          </cell>
          <cell r="J716">
            <v>5796.49</v>
          </cell>
          <cell r="K716">
            <v>2500</v>
          </cell>
          <cell r="L716">
            <v>2357.4699999999998</v>
          </cell>
          <cell r="M716">
            <v>0</v>
          </cell>
          <cell r="N716">
            <v>2065.38</v>
          </cell>
          <cell r="O716">
            <v>0</v>
          </cell>
          <cell r="P716">
            <v>2357</v>
          </cell>
          <cell r="Q716">
            <v>2500</v>
          </cell>
        </row>
        <row r="717">
          <cell r="D717" t="str">
            <v>02-701-80-341</v>
          </cell>
          <cell r="E717">
            <v>0</v>
          </cell>
          <cell r="F717" t="str">
            <v>Journaux et revues</v>
          </cell>
          <cell r="G717">
            <v>0</v>
          </cell>
          <cell r="H717">
            <v>0</v>
          </cell>
          <cell r="I717">
            <v>0</v>
          </cell>
          <cell r="J717">
            <v>10990.98</v>
          </cell>
          <cell r="K717">
            <v>12000</v>
          </cell>
          <cell r="L717">
            <v>10315.879999999999</v>
          </cell>
          <cell r="M717">
            <v>0</v>
          </cell>
          <cell r="N717">
            <v>5967.08</v>
          </cell>
          <cell r="O717">
            <v>0</v>
          </cell>
          <cell r="P717">
            <v>11315</v>
          </cell>
          <cell r="Q717">
            <v>10000</v>
          </cell>
        </row>
        <row r="718">
          <cell r="D718" t="str">
            <v>02-701-80-419</v>
          </cell>
          <cell r="E718">
            <v>0</v>
          </cell>
          <cell r="F718" t="str">
            <v>Honoraire professionnel-autres</v>
          </cell>
          <cell r="G718">
            <v>0</v>
          </cell>
          <cell r="H718">
            <v>0</v>
          </cell>
          <cell r="I718">
            <v>0</v>
          </cell>
          <cell r="J718">
            <v>36584.39</v>
          </cell>
          <cell r="K718">
            <v>35000</v>
          </cell>
          <cell r="L718">
            <v>33004.639999999999</v>
          </cell>
          <cell r="M718">
            <v>0</v>
          </cell>
          <cell r="N718">
            <v>26762.2</v>
          </cell>
          <cell r="O718">
            <v>0</v>
          </cell>
          <cell r="P718">
            <v>33004</v>
          </cell>
          <cell r="Q718">
            <v>20000</v>
          </cell>
        </row>
        <row r="719">
          <cell r="D719" t="str">
            <v>02-701-80-519</v>
          </cell>
          <cell r="E719">
            <v>0</v>
          </cell>
          <cell r="F719" t="str">
            <v>Autres-location de gymnase</v>
          </cell>
          <cell r="G719">
            <v>0</v>
          </cell>
          <cell r="H719">
            <v>0</v>
          </cell>
          <cell r="I719">
            <v>0</v>
          </cell>
          <cell r="J719">
            <v>19029.29</v>
          </cell>
          <cell r="K719">
            <v>16000</v>
          </cell>
          <cell r="L719">
            <v>14277.83</v>
          </cell>
          <cell r="M719">
            <v>0</v>
          </cell>
          <cell r="N719">
            <v>10434.09</v>
          </cell>
          <cell r="O719">
            <v>0</v>
          </cell>
          <cell r="P719">
            <v>14277</v>
          </cell>
          <cell r="Q719">
            <v>16000</v>
          </cell>
        </row>
        <row r="720">
          <cell r="D720" t="str">
            <v>02-701-80-610</v>
          </cell>
          <cell r="E720">
            <v>0</v>
          </cell>
          <cell r="F720" t="str">
            <v>Aliments boisson</v>
          </cell>
          <cell r="G720">
            <v>0</v>
          </cell>
          <cell r="H720">
            <v>0</v>
          </cell>
          <cell r="I720">
            <v>0</v>
          </cell>
          <cell r="J720">
            <v>480.43</v>
          </cell>
          <cell r="K720">
            <v>1000</v>
          </cell>
          <cell r="L720">
            <v>6502.99</v>
          </cell>
          <cell r="M720">
            <v>0</v>
          </cell>
          <cell r="N720">
            <v>5771.89</v>
          </cell>
          <cell r="O720">
            <v>0</v>
          </cell>
          <cell r="P720">
            <v>6502</v>
          </cell>
          <cell r="Q720">
            <v>1000</v>
          </cell>
        </row>
        <row r="721">
          <cell r="D721" t="str">
            <v>02-701-80-670</v>
          </cell>
          <cell r="E721">
            <v>0</v>
          </cell>
          <cell r="F721" t="str">
            <v>Fournitures et approvisionement -sport</v>
          </cell>
          <cell r="G721">
            <v>0</v>
          </cell>
          <cell r="H721">
            <v>0</v>
          </cell>
          <cell r="I721">
            <v>0</v>
          </cell>
          <cell r="J721">
            <v>4175.84</v>
          </cell>
          <cell r="K721">
            <v>3000</v>
          </cell>
          <cell r="L721">
            <v>5438.97</v>
          </cell>
          <cell r="M721">
            <v>0</v>
          </cell>
          <cell r="N721">
            <v>4725.96</v>
          </cell>
          <cell r="O721">
            <v>0</v>
          </cell>
          <cell r="P721">
            <v>3638</v>
          </cell>
          <cell r="Q721">
            <v>4000</v>
          </cell>
        </row>
        <row r="722">
          <cell r="D722" t="str">
            <v>02-701-80-671</v>
          </cell>
          <cell r="E722">
            <v>0</v>
          </cell>
          <cell r="F722" t="str">
            <v>Oeuvre d'art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1000</v>
          </cell>
          <cell r="M722">
            <v>0</v>
          </cell>
          <cell r="N722">
            <v>0</v>
          </cell>
          <cell r="O722">
            <v>0</v>
          </cell>
          <cell r="P722">
            <v>1000</v>
          </cell>
          <cell r="Q722">
            <v>1000</v>
          </cell>
        </row>
        <row r="723">
          <cell r="D723" t="str">
            <v>02-701-90-141</v>
          </cell>
          <cell r="E723">
            <v>0</v>
          </cell>
          <cell r="F723" t="str">
            <v>Salaire régulier</v>
          </cell>
          <cell r="G723">
            <v>0</v>
          </cell>
          <cell r="H723">
            <v>0</v>
          </cell>
          <cell r="I723">
            <v>0</v>
          </cell>
          <cell r="J723">
            <v>181386.59</v>
          </cell>
          <cell r="K723">
            <v>203301</v>
          </cell>
          <cell r="L723">
            <v>198126</v>
          </cell>
          <cell r="M723">
            <v>0</v>
          </cell>
          <cell r="N723">
            <v>179376.83</v>
          </cell>
          <cell r="O723">
            <v>0</v>
          </cell>
          <cell r="P723">
            <v>207275.06</v>
          </cell>
          <cell r="Q723">
            <v>215884</v>
          </cell>
        </row>
        <row r="724">
          <cell r="D724" t="str">
            <v>02-701-90-142</v>
          </cell>
          <cell r="E724">
            <v>0</v>
          </cell>
          <cell r="F724" t="str">
            <v>Heures supplémentaires</v>
          </cell>
          <cell r="G724">
            <v>0</v>
          </cell>
          <cell r="H724">
            <v>0</v>
          </cell>
          <cell r="I724">
            <v>0</v>
          </cell>
          <cell r="J724">
            <v>12299.42</v>
          </cell>
          <cell r="K724">
            <v>5531</v>
          </cell>
          <cell r="L724">
            <v>7476</v>
          </cell>
          <cell r="M724">
            <v>0</v>
          </cell>
          <cell r="N724">
            <v>9113.75</v>
          </cell>
          <cell r="O724">
            <v>0</v>
          </cell>
          <cell r="P724">
            <v>8237.42</v>
          </cell>
          <cell r="Q724">
            <v>2018</v>
          </cell>
        </row>
        <row r="725">
          <cell r="D725" t="str">
            <v>02-701-90-143</v>
          </cell>
          <cell r="E725">
            <v>0</v>
          </cell>
          <cell r="F725" t="str">
            <v>Prime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7904</v>
          </cell>
          <cell r="L725">
            <v>7904</v>
          </cell>
          <cell r="M725">
            <v>0</v>
          </cell>
          <cell r="N725">
            <v>0</v>
          </cell>
          <cell r="O725">
            <v>0</v>
          </cell>
          <cell r="P725">
            <v>1453</v>
          </cell>
          <cell r="Q725">
            <v>8141</v>
          </cell>
        </row>
        <row r="726">
          <cell r="D726" t="str">
            <v>02-701-90-144</v>
          </cell>
          <cell r="E726">
            <v>0</v>
          </cell>
          <cell r="F726" t="str">
            <v>Congés de maladie</v>
          </cell>
          <cell r="G726">
            <v>0</v>
          </cell>
          <cell r="H726">
            <v>0</v>
          </cell>
          <cell r="I726">
            <v>0</v>
          </cell>
          <cell r="J726">
            <v>12686.36</v>
          </cell>
          <cell r="K726">
            <v>4603</v>
          </cell>
          <cell r="L726">
            <v>6713</v>
          </cell>
          <cell r="M726">
            <v>0</v>
          </cell>
          <cell r="N726">
            <v>1954.32</v>
          </cell>
          <cell r="O726">
            <v>0</v>
          </cell>
          <cell r="P726">
            <v>5891.14</v>
          </cell>
          <cell r="Q726">
            <v>4380</v>
          </cell>
        </row>
        <row r="727">
          <cell r="D727" t="str">
            <v>02-701-90-145</v>
          </cell>
          <cell r="E727">
            <v>0</v>
          </cell>
          <cell r="F727" t="str">
            <v>Congés de vacances</v>
          </cell>
          <cell r="G727">
            <v>0</v>
          </cell>
          <cell r="H727">
            <v>0</v>
          </cell>
          <cell r="I727">
            <v>0</v>
          </cell>
          <cell r="J727">
            <v>31227.34</v>
          </cell>
          <cell r="K727">
            <v>32634</v>
          </cell>
          <cell r="L727">
            <v>32634</v>
          </cell>
          <cell r="M727">
            <v>0</v>
          </cell>
          <cell r="N727">
            <v>17452.169999999998</v>
          </cell>
          <cell r="O727">
            <v>0</v>
          </cell>
          <cell r="P727">
            <v>22353.99</v>
          </cell>
          <cell r="Q727">
            <v>16305</v>
          </cell>
        </row>
        <row r="728">
          <cell r="D728" t="str">
            <v>02-701-90-146</v>
          </cell>
          <cell r="E728">
            <v>0</v>
          </cell>
          <cell r="F728" t="str">
            <v>Congés fériés &amp; mobiles</v>
          </cell>
          <cell r="G728">
            <v>0</v>
          </cell>
          <cell r="H728">
            <v>0</v>
          </cell>
          <cell r="I728">
            <v>0</v>
          </cell>
          <cell r="J728">
            <v>11878.63</v>
          </cell>
          <cell r="K728">
            <v>12457</v>
          </cell>
          <cell r="L728">
            <v>12457</v>
          </cell>
          <cell r="M728">
            <v>0</v>
          </cell>
          <cell r="N728">
            <v>8419.5</v>
          </cell>
          <cell r="O728">
            <v>0</v>
          </cell>
          <cell r="P728">
            <v>8419.5</v>
          </cell>
          <cell r="Q728">
            <v>12699</v>
          </cell>
        </row>
        <row r="729">
          <cell r="D729" t="str">
            <v>02-701-90-147</v>
          </cell>
          <cell r="E729">
            <v>0</v>
          </cell>
          <cell r="F729" t="str">
            <v>Congés parentaux</v>
          </cell>
          <cell r="G729">
            <v>0</v>
          </cell>
          <cell r="H729">
            <v>0</v>
          </cell>
          <cell r="I729">
            <v>0</v>
          </cell>
          <cell r="J729">
            <v>640.54999999999995</v>
          </cell>
          <cell r="K729">
            <v>2669</v>
          </cell>
          <cell r="L729">
            <v>2669</v>
          </cell>
          <cell r="M729">
            <v>0</v>
          </cell>
          <cell r="N729">
            <v>108.57</v>
          </cell>
          <cell r="O729">
            <v>0</v>
          </cell>
          <cell r="P729">
            <v>108.57</v>
          </cell>
          <cell r="Q729">
            <v>2721</v>
          </cell>
        </row>
        <row r="730">
          <cell r="D730" t="str">
            <v>02-701-90-149</v>
          </cell>
          <cell r="E730">
            <v>0</v>
          </cell>
          <cell r="F730" t="str">
            <v>Formation</v>
          </cell>
          <cell r="G730">
            <v>0</v>
          </cell>
          <cell r="H730">
            <v>0</v>
          </cell>
          <cell r="I730">
            <v>0</v>
          </cell>
          <cell r="J730">
            <v>447.68</v>
          </cell>
          <cell r="K730">
            <v>3559</v>
          </cell>
          <cell r="L730">
            <v>3559</v>
          </cell>
          <cell r="M730">
            <v>0</v>
          </cell>
          <cell r="N730">
            <v>86.2</v>
          </cell>
          <cell r="O730">
            <v>0</v>
          </cell>
          <cell r="P730">
            <v>86.2</v>
          </cell>
          <cell r="Q730">
            <v>3628</v>
          </cell>
        </row>
        <row r="731">
          <cell r="D731" t="str">
            <v>02-701-90-212</v>
          </cell>
          <cell r="E731">
            <v>0</v>
          </cell>
          <cell r="F731" t="str">
            <v>Régime de retraite des employés</v>
          </cell>
          <cell r="G731">
            <v>0</v>
          </cell>
          <cell r="H731">
            <v>0</v>
          </cell>
          <cell r="I731">
            <v>0</v>
          </cell>
          <cell r="J731">
            <v>5188.0200000000004</v>
          </cell>
          <cell r="K731">
            <v>13417</v>
          </cell>
          <cell r="L731">
            <v>13417</v>
          </cell>
          <cell r="M731">
            <v>0</v>
          </cell>
          <cell r="N731">
            <v>6939.03</v>
          </cell>
          <cell r="O731">
            <v>0</v>
          </cell>
          <cell r="P731">
            <v>7339.89</v>
          </cell>
          <cell r="Q731">
            <v>15112</v>
          </cell>
        </row>
        <row r="732">
          <cell r="D732" t="str">
            <v>02-701-90-222</v>
          </cell>
          <cell r="E732">
            <v>0</v>
          </cell>
          <cell r="F732" t="str">
            <v>Régie des rentes</v>
          </cell>
          <cell r="G732">
            <v>0</v>
          </cell>
          <cell r="H732">
            <v>0</v>
          </cell>
          <cell r="I732">
            <v>0</v>
          </cell>
          <cell r="J732">
            <v>10115.709999999999</v>
          </cell>
          <cell r="K732">
            <v>9382</v>
          </cell>
          <cell r="L732">
            <v>9612</v>
          </cell>
          <cell r="M732">
            <v>0</v>
          </cell>
          <cell r="N732">
            <v>10892.17</v>
          </cell>
          <cell r="O732">
            <v>0</v>
          </cell>
          <cell r="P732">
            <v>12160.79</v>
          </cell>
          <cell r="Q732">
            <v>9417</v>
          </cell>
        </row>
        <row r="733">
          <cell r="D733" t="str">
            <v>02-701-90-232</v>
          </cell>
          <cell r="E733">
            <v>0</v>
          </cell>
          <cell r="F733" t="str">
            <v>Assurance emploi</v>
          </cell>
          <cell r="G733">
            <v>0</v>
          </cell>
          <cell r="H733">
            <v>0</v>
          </cell>
          <cell r="I733">
            <v>0</v>
          </cell>
          <cell r="J733">
            <v>4250</v>
          </cell>
          <cell r="K733">
            <v>3381</v>
          </cell>
          <cell r="L733">
            <v>3991</v>
          </cell>
          <cell r="M733">
            <v>0</v>
          </cell>
          <cell r="N733">
            <v>4463.8100000000004</v>
          </cell>
          <cell r="O733">
            <v>0</v>
          </cell>
          <cell r="P733">
            <v>4891.7</v>
          </cell>
          <cell r="Q733">
            <v>3419</v>
          </cell>
        </row>
        <row r="734">
          <cell r="D734" t="str">
            <v>02-701-90-242</v>
          </cell>
          <cell r="E734">
            <v>0</v>
          </cell>
          <cell r="F734" t="str">
            <v>Cotisations au fond de santé</v>
          </cell>
          <cell r="G734">
            <v>0</v>
          </cell>
          <cell r="H734">
            <v>0</v>
          </cell>
          <cell r="I734">
            <v>0</v>
          </cell>
          <cell r="J734">
            <v>10091.07</v>
          </cell>
          <cell r="K734">
            <v>11279</v>
          </cell>
          <cell r="L734">
            <v>11279</v>
          </cell>
          <cell r="M734">
            <v>0</v>
          </cell>
          <cell r="N734">
            <v>10471.59</v>
          </cell>
          <cell r="O734">
            <v>0</v>
          </cell>
          <cell r="P734">
            <v>11340.27</v>
          </cell>
          <cell r="Q734">
            <v>10975</v>
          </cell>
        </row>
        <row r="735">
          <cell r="D735" t="str">
            <v>02-701-90-252</v>
          </cell>
          <cell r="E735">
            <v>0</v>
          </cell>
          <cell r="F735" t="str">
            <v>Cotisations à la csst</v>
          </cell>
          <cell r="G735">
            <v>0</v>
          </cell>
          <cell r="H735">
            <v>0</v>
          </cell>
          <cell r="I735">
            <v>0</v>
          </cell>
          <cell r="J735">
            <v>4882.8</v>
          </cell>
          <cell r="K735">
            <v>5782</v>
          </cell>
          <cell r="L735">
            <v>5782</v>
          </cell>
          <cell r="M735">
            <v>0</v>
          </cell>
          <cell r="N735">
            <v>4617.78</v>
          </cell>
          <cell r="O735">
            <v>0</v>
          </cell>
          <cell r="P735">
            <v>5086.4399999999996</v>
          </cell>
          <cell r="Q735">
            <v>4866</v>
          </cell>
        </row>
        <row r="736">
          <cell r="D736" t="str">
            <v>02-701-90-262</v>
          </cell>
          <cell r="E736">
            <v>0</v>
          </cell>
          <cell r="F736" t="str">
            <v>RQAP/employés - employeur</v>
          </cell>
          <cell r="G736">
            <v>0</v>
          </cell>
          <cell r="H736">
            <v>0</v>
          </cell>
          <cell r="I736">
            <v>0</v>
          </cell>
          <cell r="J736">
            <v>1805.14</v>
          </cell>
          <cell r="K736">
            <v>1879</v>
          </cell>
          <cell r="L736">
            <v>1879</v>
          </cell>
          <cell r="M736">
            <v>0</v>
          </cell>
          <cell r="N736">
            <v>1897.61</v>
          </cell>
          <cell r="O736">
            <v>0</v>
          </cell>
          <cell r="P736">
            <v>2076.81</v>
          </cell>
          <cell r="Q736">
            <v>1820</v>
          </cell>
        </row>
        <row r="737">
          <cell r="D737" t="str">
            <v>02-701-90-281</v>
          </cell>
          <cell r="E737">
            <v>0</v>
          </cell>
          <cell r="F737" t="str">
            <v>Assurance-vie</v>
          </cell>
          <cell r="G737">
            <v>0</v>
          </cell>
          <cell r="H737">
            <v>0</v>
          </cell>
          <cell r="I737">
            <v>0</v>
          </cell>
          <cell r="J737">
            <v>100.47</v>
          </cell>
          <cell r="K737">
            <v>12</v>
          </cell>
          <cell r="L737">
            <v>22</v>
          </cell>
          <cell r="M737">
            <v>0</v>
          </cell>
          <cell r="N737">
            <v>-105.11</v>
          </cell>
          <cell r="O737">
            <v>0</v>
          </cell>
          <cell r="P737">
            <v>-105.11</v>
          </cell>
          <cell r="Q737">
            <v>0</v>
          </cell>
        </row>
        <row r="738">
          <cell r="D738" t="str">
            <v>02-701-90-282</v>
          </cell>
          <cell r="E738">
            <v>0</v>
          </cell>
          <cell r="F738" t="str">
            <v>Assurance-salaire</v>
          </cell>
          <cell r="G738">
            <v>0</v>
          </cell>
          <cell r="H738">
            <v>0</v>
          </cell>
          <cell r="I738">
            <v>0</v>
          </cell>
          <cell r="J738">
            <v>6317.13</v>
          </cell>
          <cell r="K738">
            <v>5027</v>
          </cell>
          <cell r="L738">
            <v>5027</v>
          </cell>
          <cell r="M738">
            <v>0</v>
          </cell>
          <cell r="N738">
            <v>3968.77</v>
          </cell>
          <cell r="O738">
            <v>0</v>
          </cell>
          <cell r="P738">
            <v>4992.91</v>
          </cell>
          <cell r="Q738">
            <v>7598</v>
          </cell>
        </row>
        <row r="739">
          <cell r="D739" t="str">
            <v>02-701-90-283</v>
          </cell>
          <cell r="E739">
            <v>0</v>
          </cell>
          <cell r="F739" t="str">
            <v>Assurance santé &amp; dentaire</v>
          </cell>
          <cell r="G739">
            <v>0</v>
          </cell>
          <cell r="H739">
            <v>0</v>
          </cell>
          <cell r="I739">
            <v>0</v>
          </cell>
          <cell r="J739">
            <v>499.85</v>
          </cell>
          <cell r="K739">
            <v>241</v>
          </cell>
          <cell r="L739">
            <v>511</v>
          </cell>
          <cell r="M739">
            <v>0</v>
          </cell>
          <cell r="N739">
            <v>611.63</v>
          </cell>
          <cell r="O739">
            <v>0</v>
          </cell>
          <cell r="P739">
            <v>741.09</v>
          </cell>
          <cell r="Q739">
            <v>828</v>
          </cell>
        </row>
        <row r="740">
          <cell r="D740" t="str">
            <v>02-701-90-310</v>
          </cell>
          <cell r="E740">
            <v>0</v>
          </cell>
          <cell r="F740" t="str">
            <v>Frais de déplacement du personnel</v>
          </cell>
          <cell r="G740">
            <v>0</v>
          </cell>
          <cell r="H740">
            <v>0</v>
          </cell>
          <cell r="I740">
            <v>0</v>
          </cell>
          <cell r="J740">
            <v>127.77</v>
          </cell>
          <cell r="K740">
            <v>1000</v>
          </cell>
          <cell r="L740">
            <v>942.99</v>
          </cell>
          <cell r="M740">
            <v>0</v>
          </cell>
          <cell r="N740">
            <v>178.63</v>
          </cell>
          <cell r="O740">
            <v>0</v>
          </cell>
          <cell r="P740">
            <v>250</v>
          </cell>
          <cell r="Q740">
            <v>0</v>
          </cell>
        </row>
        <row r="741">
          <cell r="D741" t="str">
            <v>02-701-90-321</v>
          </cell>
          <cell r="E741">
            <v>0</v>
          </cell>
          <cell r="F741" t="str">
            <v>Postes</v>
          </cell>
          <cell r="G741">
            <v>0</v>
          </cell>
          <cell r="H741">
            <v>0</v>
          </cell>
          <cell r="I741">
            <v>0</v>
          </cell>
          <cell r="J741">
            <v>69.27</v>
          </cell>
          <cell r="K741">
            <v>0</v>
          </cell>
          <cell r="L741">
            <v>100</v>
          </cell>
          <cell r="M741">
            <v>0</v>
          </cell>
          <cell r="N741">
            <v>91.4</v>
          </cell>
          <cell r="O741">
            <v>0</v>
          </cell>
          <cell r="P741">
            <v>100</v>
          </cell>
          <cell r="Q741">
            <v>0</v>
          </cell>
        </row>
        <row r="742">
          <cell r="D742" t="str">
            <v>02-701-90-331</v>
          </cell>
          <cell r="E742">
            <v>0</v>
          </cell>
          <cell r="F742" t="str">
            <v>Téléphone</v>
          </cell>
          <cell r="G742">
            <v>0</v>
          </cell>
          <cell r="H742">
            <v>0</v>
          </cell>
          <cell r="I742">
            <v>0</v>
          </cell>
          <cell r="J742">
            <v>1642.41</v>
          </cell>
          <cell r="K742">
            <v>1860</v>
          </cell>
          <cell r="L742">
            <v>1753.96</v>
          </cell>
          <cell r="M742">
            <v>0</v>
          </cell>
          <cell r="N742">
            <v>1593.75</v>
          </cell>
          <cell r="O742">
            <v>0</v>
          </cell>
          <cell r="P742">
            <v>1754</v>
          </cell>
          <cell r="Q742">
            <v>1926</v>
          </cell>
        </row>
        <row r="743">
          <cell r="D743" t="str">
            <v>02-701-90-341</v>
          </cell>
          <cell r="E743">
            <v>0</v>
          </cell>
          <cell r="F743" t="str">
            <v>Publicité</v>
          </cell>
          <cell r="G743">
            <v>0</v>
          </cell>
          <cell r="H743">
            <v>0</v>
          </cell>
          <cell r="I743">
            <v>0</v>
          </cell>
          <cell r="J743">
            <v>2772.66</v>
          </cell>
          <cell r="K743">
            <v>3000</v>
          </cell>
          <cell r="L743">
            <v>4053.97</v>
          </cell>
          <cell r="M743">
            <v>0</v>
          </cell>
          <cell r="N743">
            <v>3410.61</v>
          </cell>
          <cell r="O743">
            <v>0</v>
          </cell>
          <cell r="P743">
            <v>4000</v>
          </cell>
          <cell r="Q743">
            <v>3000</v>
          </cell>
        </row>
        <row r="744">
          <cell r="D744" t="str">
            <v>02-701-90-349</v>
          </cell>
          <cell r="E744">
            <v>0</v>
          </cell>
          <cell r="F744" t="str">
            <v>Autres -animation et promotion</v>
          </cell>
          <cell r="G744">
            <v>0</v>
          </cell>
          <cell r="H744">
            <v>0</v>
          </cell>
          <cell r="I744">
            <v>0</v>
          </cell>
          <cell r="J744">
            <v>1946.39</v>
          </cell>
          <cell r="K744">
            <v>2500</v>
          </cell>
          <cell r="L744">
            <v>3357.47</v>
          </cell>
          <cell r="M744">
            <v>0</v>
          </cell>
          <cell r="N744">
            <v>2762.32</v>
          </cell>
          <cell r="O744">
            <v>0</v>
          </cell>
          <cell r="P744">
            <v>3357</v>
          </cell>
          <cell r="Q744">
            <v>2500</v>
          </cell>
        </row>
        <row r="745">
          <cell r="D745" t="str">
            <v>02-701-90-418</v>
          </cell>
          <cell r="E745">
            <v>0</v>
          </cell>
          <cell r="F745" t="str">
            <v>Honoraire professionnel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500</v>
          </cell>
          <cell r="L745">
            <v>1.49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</row>
        <row r="746">
          <cell r="D746" t="str">
            <v>02-701-90-419</v>
          </cell>
          <cell r="E746">
            <v>0</v>
          </cell>
          <cell r="F746" t="str">
            <v>Honoraires professionnels autres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500</v>
          </cell>
          <cell r="L746">
            <v>471.49</v>
          </cell>
          <cell r="M746">
            <v>0</v>
          </cell>
          <cell r="N746">
            <v>0</v>
          </cell>
          <cell r="O746">
            <v>0</v>
          </cell>
          <cell r="P746">
            <v>471</v>
          </cell>
          <cell r="Q746">
            <v>0</v>
          </cell>
        </row>
        <row r="747">
          <cell r="D747" t="str">
            <v>02-701-90-422</v>
          </cell>
          <cell r="E747">
            <v>0</v>
          </cell>
          <cell r="F747" t="str">
            <v>Responsabilité publique</v>
          </cell>
          <cell r="G747">
            <v>0</v>
          </cell>
          <cell r="H747">
            <v>0</v>
          </cell>
          <cell r="I747">
            <v>0</v>
          </cell>
          <cell r="J747">
            <v>1980.97</v>
          </cell>
          <cell r="K747">
            <v>1755</v>
          </cell>
          <cell r="L747">
            <v>1755</v>
          </cell>
          <cell r="M747">
            <v>0</v>
          </cell>
          <cell r="N747">
            <v>249.49</v>
          </cell>
          <cell r="O747">
            <v>0</v>
          </cell>
          <cell r="P747">
            <v>1755</v>
          </cell>
          <cell r="Q747">
            <v>1252</v>
          </cell>
        </row>
        <row r="748">
          <cell r="D748" t="str">
            <v>02-701-90-452</v>
          </cell>
          <cell r="E748">
            <v>0</v>
          </cell>
          <cell r="F748" t="str">
            <v>Traitement des données</v>
          </cell>
          <cell r="G748">
            <v>0</v>
          </cell>
          <cell r="H748">
            <v>0</v>
          </cell>
          <cell r="I748">
            <v>0</v>
          </cell>
          <cell r="J748">
            <v>4452.78</v>
          </cell>
          <cell r="K748">
            <v>9044</v>
          </cell>
          <cell r="L748">
            <v>16113.4</v>
          </cell>
          <cell r="M748">
            <v>0</v>
          </cell>
          <cell r="N748">
            <v>11263.06</v>
          </cell>
          <cell r="O748">
            <v>0</v>
          </cell>
          <cell r="P748">
            <v>13000</v>
          </cell>
          <cell r="Q748">
            <v>14500</v>
          </cell>
        </row>
        <row r="749">
          <cell r="D749" t="str">
            <v>02-701-90-454</v>
          </cell>
          <cell r="E749">
            <v>0</v>
          </cell>
          <cell r="F749" t="str">
            <v>Formation et perfectionnement</v>
          </cell>
          <cell r="G749">
            <v>0</v>
          </cell>
          <cell r="H749">
            <v>0</v>
          </cell>
          <cell r="I749">
            <v>0</v>
          </cell>
          <cell r="J749">
            <v>151.99</v>
          </cell>
          <cell r="K749">
            <v>1500</v>
          </cell>
          <cell r="L749">
            <v>1564.48</v>
          </cell>
          <cell r="M749">
            <v>0</v>
          </cell>
          <cell r="N749">
            <v>1678.43</v>
          </cell>
          <cell r="O749">
            <v>0</v>
          </cell>
          <cell r="P749">
            <v>2000</v>
          </cell>
          <cell r="Q749">
            <v>3000</v>
          </cell>
        </row>
        <row r="750">
          <cell r="D750" t="str">
            <v>02-701-90-493</v>
          </cell>
          <cell r="E750">
            <v>0</v>
          </cell>
          <cell r="F750" t="str">
            <v>Réceptions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33730</v>
          </cell>
          <cell r="L750">
            <v>11837.04</v>
          </cell>
          <cell r="M750">
            <v>0</v>
          </cell>
          <cell r="N750">
            <v>7652.31</v>
          </cell>
          <cell r="O750">
            <v>0</v>
          </cell>
          <cell r="P750">
            <v>25537</v>
          </cell>
          <cell r="Q750">
            <v>10000</v>
          </cell>
        </row>
        <row r="751">
          <cell r="D751" t="str">
            <v>02-701-90-494</v>
          </cell>
          <cell r="E751">
            <v>0</v>
          </cell>
          <cell r="F751" t="str">
            <v>Cotisations versés a des associations</v>
          </cell>
          <cell r="G751">
            <v>0</v>
          </cell>
          <cell r="H751">
            <v>0</v>
          </cell>
          <cell r="I751">
            <v>0</v>
          </cell>
          <cell r="J751">
            <v>4204.12</v>
          </cell>
          <cell r="K751">
            <v>1500</v>
          </cell>
          <cell r="L751">
            <v>1414.48</v>
          </cell>
          <cell r="M751">
            <v>0</v>
          </cell>
          <cell r="N751">
            <v>737.91</v>
          </cell>
          <cell r="O751">
            <v>0</v>
          </cell>
          <cell r="P751">
            <v>1414</v>
          </cell>
          <cell r="Q751">
            <v>1500</v>
          </cell>
        </row>
        <row r="752">
          <cell r="D752" t="str">
            <v>02-701-90-610</v>
          </cell>
          <cell r="E752">
            <v>0</v>
          </cell>
          <cell r="F752" t="str">
            <v>Aliments, boissons</v>
          </cell>
          <cell r="G752">
            <v>0</v>
          </cell>
          <cell r="H752">
            <v>0</v>
          </cell>
          <cell r="I752">
            <v>0</v>
          </cell>
          <cell r="J752">
            <v>60.38</v>
          </cell>
          <cell r="K752">
            <v>500</v>
          </cell>
          <cell r="L752">
            <v>471.49</v>
          </cell>
          <cell r="M752">
            <v>0</v>
          </cell>
          <cell r="N752">
            <v>303.45999999999998</v>
          </cell>
          <cell r="O752">
            <v>0</v>
          </cell>
          <cell r="P752">
            <v>471</v>
          </cell>
          <cell r="Q752">
            <v>500</v>
          </cell>
        </row>
        <row r="753">
          <cell r="D753" t="str">
            <v>02-701-90-670</v>
          </cell>
          <cell r="E753">
            <v>0</v>
          </cell>
          <cell r="F753" t="str">
            <v>Fournitures de bureau, imprimés et livre</v>
          </cell>
          <cell r="G753">
            <v>0</v>
          </cell>
          <cell r="H753">
            <v>0</v>
          </cell>
          <cell r="I753">
            <v>0</v>
          </cell>
          <cell r="J753">
            <v>3575.02</v>
          </cell>
          <cell r="K753">
            <v>2200</v>
          </cell>
          <cell r="L753">
            <v>4404.58</v>
          </cell>
          <cell r="M753">
            <v>0</v>
          </cell>
          <cell r="N753">
            <v>3022.39</v>
          </cell>
          <cell r="O753">
            <v>0</v>
          </cell>
          <cell r="P753">
            <v>3400</v>
          </cell>
          <cell r="Q753">
            <v>3000</v>
          </cell>
        </row>
        <row r="754">
          <cell r="D754" t="str">
            <v>02-701-90-970</v>
          </cell>
          <cell r="E754">
            <v>0</v>
          </cell>
          <cell r="F754" t="str">
            <v>Subventions loisirs et culture</v>
          </cell>
          <cell r="G754">
            <v>0</v>
          </cell>
          <cell r="H754">
            <v>0</v>
          </cell>
          <cell r="I754">
            <v>0</v>
          </cell>
          <cell r="J754">
            <v>11412.66</v>
          </cell>
          <cell r="K754">
            <v>30000</v>
          </cell>
          <cell r="L754">
            <v>31350</v>
          </cell>
          <cell r="M754">
            <v>0</v>
          </cell>
          <cell r="N754">
            <v>28272.880000000001</v>
          </cell>
          <cell r="O754">
            <v>0</v>
          </cell>
          <cell r="P754">
            <v>32350</v>
          </cell>
          <cell r="Q754">
            <v>25000</v>
          </cell>
        </row>
        <row r="755">
          <cell r="D755" t="str">
            <v>02-701-90-975</v>
          </cell>
          <cell r="E755">
            <v>0</v>
          </cell>
          <cell r="F755" t="str">
            <v>Amortissement des immobilisations</v>
          </cell>
          <cell r="G755">
            <v>0</v>
          </cell>
          <cell r="H755">
            <v>0</v>
          </cell>
          <cell r="I755">
            <v>0</v>
          </cell>
          <cell r="J755">
            <v>66933</v>
          </cell>
          <cell r="K755">
            <v>55711</v>
          </cell>
          <cell r="L755">
            <v>55711</v>
          </cell>
          <cell r="M755">
            <v>0</v>
          </cell>
          <cell r="N755">
            <v>55716</v>
          </cell>
          <cell r="O755">
            <v>0</v>
          </cell>
          <cell r="P755">
            <v>55711</v>
          </cell>
          <cell r="Q755">
            <v>66933</v>
          </cell>
        </row>
        <row r="756">
          <cell r="D756" t="str">
            <v>02-702-20-310</v>
          </cell>
          <cell r="E756">
            <v>0</v>
          </cell>
          <cell r="F756" t="str">
            <v>Frais de déplacement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100</v>
          </cell>
          <cell r="L756">
            <v>94.3</v>
          </cell>
          <cell r="M756">
            <v>0</v>
          </cell>
          <cell r="N756">
            <v>0</v>
          </cell>
          <cell r="O756">
            <v>0</v>
          </cell>
          <cell r="P756">
            <v>94</v>
          </cell>
          <cell r="Q756">
            <v>0</v>
          </cell>
        </row>
        <row r="757">
          <cell r="D757" t="str">
            <v>02-702-20-331</v>
          </cell>
          <cell r="E757">
            <v>0</v>
          </cell>
          <cell r="F757" t="str">
            <v>Telephone</v>
          </cell>
          <cell r="G757">
            <v>0</v>
          </cell>
          <cell r="H757">
            <v>0</v>
          </cell>
          <cell r="I757">
            <v>0</v>
          </cell>
          <cell r="J757">
            <v>1177.04</v>
          </cell>
          <cell r="K757">
            <v>1400</v>
          </cell>
          <cell r="L757">
            <v>1320.19</v>
          </cell>
          <cell r="M757">
            <v>0</v>
          </cell>
          <cell r="N757">
            <v>984.45</v>
          </cell>
          <cell r="O757">
            <v>0</v>
          </cell>
          <cell r="P757">
            <v>1320</v>
          </cell>
          <cell r="Q757">
            <v>1150</v>
          </cell>
        </row>
        <row r="758">
          <cell r="D758" t="str">
            <v>02-702-20-335</v>
          </cell>
          <cell r="E758">
            <v>0</v>
          </cell>
          <cell r="F758" t="str">
            <v>Internet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500</v>
          </cell>
          <cell r="L758">
            <v>471.49</v>
          </cell>
          <cell r="M758">
            <v>0</v>
          </cell>
          <cell r="N758">
            <v>23.02</v>
          </cell>
          <cell r="O758">
            <v>0</v>
          </cell>
          <cell r="P758">
            <v>50</v>
          </cell>
          <cell r="Q758">
            <v>0</v>
          </cell>
        </row>
        <row r="759">
          <cell r="D759" t="str">
            <v>02-702-20-341</v>
          </cell>
          <cell r="E759">
            <v>0</v>
          </cell>
          <cell r="F759" t="str">
            <v>Dépenses journaux et revues</v>
          </cell>
          <cell r="G759">
            <v>0</v>
          </cell>
          <cell r="H759">
            <v>0</v>
          </cell>
          <cell r="I759">
            <v>0</v>
          </cell>
          <cell r="J759">
            <v>954.58</v>
          </cell>
          <cell r="K759">
            <v>1200</v>
          </cell>
          <cell r="L759">
            <v>1131.5899999999999</v>
          </cell>
          <cell r="M759">
            <v>0</v>
          </cell>
          <cell r="N759">
            <v>479.14</v>
          </cell>
          <cell r="O759">
            <v>0</v>
          </cell>
          <cell r="P759">
            <v>1131</v>
          </cell>
          <cell r="Q759">
            <v>1200</v>
          </cell>
        </row>
        <row r="760">
          <cell r="D760" t="str">
            <v>02-702-20-349</v>
          </cell>
          <cell r="E760">
            <v>0</v>
          </cell>
          <cell r="F760" t="str">
            <v>Animation et promotion</v>
          </cell>
          <cell r="G760">
            <v>0</v>
          </cell>
          <cell r="H760">
            <v>0</v>
          </cell>
          <cell r="I760">
            <v>0</v>
          </cell>
          <cell r="J760">
            <v>3922.14</v>
          </cell>
          <cell r="K760">
            <v>8000</v>
          </cell>
          <cell r="L760">
            <v>10443.92</v>
          </cell>
          <cell r="M760">
            <v>0</v>
          </cell>
          <cell r="N760">
            <v>9052.1200000000008</v>
          </cell>
          <cell r="O760">
            <v>0</v>
          </cell>
          <cell r="P760">
            <v>10443</v>
          </cell>
          <cell r="Q760">
            <v>8000</v>
          </cell>
        </row>
        <row r="761">
          <cell r="D761" t="str">
            <v>02-702-20-418</v>
          </cell>
          <cell r="E761">
            <v>0</v>
          </cell>
          <cell r="F761" t="str">
            <v>Honoraire professionnel</v>
          </cell>
          <cell r="G761">
            <v>0</v>
          </cell>
          <cell r="H761">
            <v>0</v>
          </cell>
          <cell r="I761">
            <v>0</v>
          </cell>
          <cell r="J761">
            <v>5528.39</v>
          </cell>
          <cell r="K761">
            <v>6000</v>
          </cell>
          <cell r="L761">
            <v>5657.94</v>
          </cell>
          <cell r="M761">
            <v>0</v>
          </cell>
          <cell r="N761">
            <v>4832.99</v>
          </cell>
          <cell r="O761">
            <v>0</v>
          </cell>
          <cell r="P761">
            <v>5657</v>
          </cell>
          <cell r="Q761">
            <v>4000</v>
          </cell>
        </row>
        <row r="762">
          <cell r="D762" t="str">
            <v>02-702-20-421</v>
          </cell>
          <cell r="E762">
            <v>0</v>
          </cell>
          <cell r="F762" t="str">
            <v>Assurance incendie</v>
          </cell>
          <cell r="G762">
            <v>0</v>
          </cell>
          <cell r="H762">
            <v>0</v>
          </cell>
          <cell r="I762">
            <v>0</v>
          </cell>
          <cell r="J762">
            <v>431.61</v>
          </cell>
          <cell r="K762">
            <v>465</v>
          </cell>
          <cell r="L762">
            <v>465</v>
          </cell>
          <cell r="M762">
            <v>0</v>
          </cell>
          <cell r="N762">
            <v>0</v>
          </cell>
          <cell r="O762">
            <v>0</v>
          </cell>
          <cell r="P762">
            <v>465</v>
          </cell>
          <cell r="Q762">
            <v>484</v>
          </cell>
        </row>
        <row r="763">
          <cell r="D763" t="str">
            <v>02-702-20-494</v>
          </cell>
          <cell r="E763">
            <v>0</v>
          </cell>
          <cell r="F763" t="str">
            <v>Cotisations versés à des associations</v>
          </cell>
          <cell r="G763">
            <v>0</v>
          </cell>
          <cell r="H763">
            <v>0</v>
          </cell>
          <cell r="I763">
            <v>0</v>
          </cell>
          <cell r="J763">
            <v>275</v>
          </cell>
          <cell r="K763">
            <v>325</v>
          </cell>
          <cell r="L763">
            <v>306.47000000000003</v>
          </cell>
          <cell r="M763">
            <v>0</v>
          </cell>
          <cell r="N763">
            <v>155.57</v>
          </cell>
          <cell r="O763">
            <v>0</v>
          </cell>
          <cell r="P763">
            <v>306</v>
          </cell>
          <cell r="Q763">
            <v>325</v>
          </cell>
        </row>
        <row r="764">
          <cell r="D764" t="str">
            <v>02-702-20-522</v>
          </cell>
          <cell r="E764">
            <v>0</v>
          </cell>
          <cell r="F764" t="str">
            <v>Entr/réparation bâtiments &amp; terrains</v>
          </cell>
          <cell r="G764">
            <v>0</v>
          </cell>
          <cell r="H764">
            <v>0</v>
          </cell>
          <cell r="I764">
            <v>0</v>
          </cell>
          <cell r="J764">
            <v>9474.66</v>
          </cell>
          <cell r="K764">
            <v>10000</v>
          </cell>
          <cell r="L764">
            <v>9429.9</v>
          </cell>
          <cell r="M764">
            <v>0</v>
          </cell>
          <cell r="N764">
            <v>814.47</v>
          </cell>
          <cell r="O764">
            <v>0</v>
          </cell>
          <cell r="P764">
            <v>1000</v>
          </cell>
          <cell r="Q764">
            <v>5000</v>
          </cell>
        </row>
        <row r="765">
          <cell r="D765" t="str">
            <v>02-702-20-527</v>
          </cell>
          <cell r="E765">
            <v>0</v>
          </cell>
          <cell r="F765" t="str">
            <v>Ent.rép ameublement &amp; équip.de bureau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500</v>
          </cell>
          <cell r="L765">
            <v>471.49</v>
          </cell>
          <cell r="M765">
            <v>0</v>
          </cell>
          <cell r="N765">
            <v>92.53</v>
          </cell>
          <cell r="O765">
            <v>0</v>
          </cell>
          <cell r="P765">
            <v>471</v>
          </cell>
          <cell r="Q765">
            <v>500</v>
          </cell>
        </row>
        <row r="766">
          <cell r="D766" t="str">
            <v>02-702-20-529</v>
          </cell>
          <cell r="E766">
            <v>0</v>
          </cell>
          <cell r="F766" t="str">
            <v>Autres - conciergerie maison hupe</v>
          </cell>
          <cell r="G766">
            <v>0</v>
          </cell>
          <cell r="H766">
            <v>0</v>
          </cell>
          <cell r="I766">
            <v>0</v>
          </cell>
          <cell r="J766">
            <v>513.36</v>
          </cell>
          <cell r="K766">
            <v>500</v>
          </cell>
          <cell r="L766">
            <v>471.49</v>
          </cell>
          <cell r="M766">
            <v>0</v>
          </cell>
          <cell r="N766">
            <v>457.2</v>
          </cell>
          <cell r="O766">
            <v>0</v>
          </cell>
          <cell r="P766">
            <v>471</v>
          </cell>
          <cell r="Q766">
            <v>650</v>
          </cell>
        </row>
        <row r="767">
          <cell r="D767" t="str">
            <v>02-702-20-610</v>
          </cell>
          <cell r="E767">
            <v>0</v>
          </cell>
          <cell r="F767" t="str">
            <v>Aliments et boisson</v>
          </cell>
          <cell r="G767">
            <v>0</v>
          </cell>
          <cell r="H767">
            <v>0</v>
          </cell>
          <cell r="I767">
            <v>0</v>
          </cell>
          <cell r="J767">
            <v>495.81</v>
          </cell>
          <cell r="K767">
            <v>600</v>
          </cell>
          <cell r="L767">
            <v>115.79</v>
          </cell>
          <cell r="M767">
            <v>0</v>
          </cell>
          <cell r="N767">
            <v>271.81</v>
          </cell>
          <cell r="O767">
            <v>0</v>
          </cell>
          <cell r="P767">
            <v>500</v>
          </cell>
          <cell r="Q767">
            <v>1000</v>
          </cell>
        </row>
        <row r="768">
          <cell r="D768" t="str">
            <v>02-702-20-632</v>
          </cell>
          <cell r="E768">
            <v>0</v>
          </cell>
          <cell r="F768" t="str">
            <v>Chauffage maison hupe</v>
          </cell>
          <cell r="G768">
            <v>0</v>
          </cell>
          <cell r="H768">
            <v>0</v>
          </cell>
          <cell r="I768">
            <v>0</v>
          </cell>
          <cell r="J768">
            <v>3519.43</v>
          </cell>
          <cell r="K768">
            <v>3500</v>
          </cell>
          <cell r="L768">
            <v>3300.46</v>
          </cell>
          <cell r="M768">
            <v>0</v>
          </cell>
          <cell r="N768">
            <v>2659.07</v>
          </cell>
          <cell r="O768">
            <v>0</v>
          </cell>
          <cell r="P768">
            <v>3300</v>
          </cell>
          <cell r="Q768">
            <v>4175</v>
          </cell>
        </row>
        <row r="769">
          <cell r="D769" t="str">
            <v>02-702-20-670</v>
          </cell>
          <cell r="E769">
            <v>0</v>
          </cell>
          <cell r="F769" t="str">
            <v>Fournitures de bureau imprimés livres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500</v>
          </cell>
          <cell r="L769">
            <v>471.49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500</v>
          </cell>
        </row>
        <row r="770">
          <cell r="D770" t="str">
            <v>02-702-20-681</v>
          </cell>
          <cell r="E770">
            <v>0</v>
          </cell>
          <cell r="F770" t="str">
            <v>Electricité bâtiments - activités culturelles</v>
          </cell>
          <cell r="G770">
            <v>0</v>
          </cell>
          <cell r="H770">
            <v>0</v>
          </cell>
          <cell r="I770">
            <v>0</v>
          </cell>
          <cell r="J770">
            <v>3666.2</v>
          </cell>
          <cell r="K770">
            <v>4500</v>
          </cell>
          <cell r="L770">
            <v>4243.45</v>
          </cell>
          <cell r="M770">
            <v>0</v>
          </cell>
          <cell r="N770">
            <v>2228.12</v>
          </cell>
          <cell r="O770">
            <v>0</v>
          </cell>
          <cell r="P770">
            <v>4243</v>
          </cell>
          <cell r="Q770">
            <v>2500</v>
          </cell>
        </row>
        <row r="771">
          <cell r="D771" t="str">
            <v>02-702-20-970</v>
          </cell>
          <cell r="E771">
            <v>0</v>
          </cell>
          <cell r="F771" t="str">
            <v>Subventions culture</v>
          </cell>
          <cell r="G771">
            <v>0</v>
          </cell>
          <cell r="H771">
            <v>0</v>
          </cell>
          <cell r="I771">
            <v>0</v>
          </cell>
          <cell r="J771">
            <v>34489.360000000001</v>
          </cell>
          <cell r="K771">
            <v>35500</v>
          </cell>
          <cell r="L771">
            <v>35500</v>
          </cell>
          <cell r="M771">
            <v>0</v>
          </cell>
          <cell r="N771">
            <v>20564.23</v>
          </cell>
          <cell r="O771">
            <v>0</v>
          </cell>
          <cell r="P771">
            <v>35500</v>
          </cell>
          <cell r="Q771">
            <v>24000</v>
          </cell>
        </row>
        <row r="772">
          <cell r="D772" t="str">
            <v>02-702-30-141</v>
          </cell>
          <cell r="E772">
            <v>0</v>
          </cell>
          <cell r="F772" t="str">
            <v>Salaire regulier</v>
          </cell>
          <cell r="G772">
            <v>0</v>
          </cell>
          <cell r="H772">
            <v>0</v>
          </cell>
          <cell r="I772">
            <v>0</v>
          </cell>
          <cell r="J772">
            <v>44748.01</v>
          </cell>
          <cell r="K772">
            <v>68996</v>
          </cell>
          <cell r="L772">
            <v>62331</v>
          </cell>
          <cell r="M772">
            <v>0</v>
          </cell>
          <cell r="N772">
            <v>48695.44</v>
          </cell>
          <cell r="O772">
            <v>0</v>
          </cell>
          <cell r="P772">
            <v>62042.82</v>
          </cell>
          <cell r="Q772">
            <v>95957</v>
          </cell>
        </row>
        <row r="773">
          <cell r="D773" t="str">
            <v>02-702-30-142</v>
          </cell>
          <cell r="E773">
            <v>0</v>
          </cell>
          <cell r="F773" t="str">
            <v>Heures supplémentaires</v>
          </cell>
          <cell r="G773">
            <v>0</v>
          </cell>
          <cell r="H773">
            <v>0</v>
          </cell>
          <cell r="I773">
            <v>0</v>
          </cell>
          <cell r="J773">
            <v>1.44</v>
          </cell>
          <cell r="K773">
            <v>0</v>
          </cell>
          <cell r="L773">
            <v>1005</v>
          </cell>
          <cell r="M773">
            <v>0</v>
          </cell>
          <cell r="N773">
            <v>1002.21</v>
          </cell>
          <cell r="O773">
            <v>0</v>
          </cell>
          <cell r="P773">
            <v>1463.62</v>
          </cell>
          <cell r="Q773">
            <v>461</v>
          </cell>
        </row>
        <row r="774">
          <cell r="D774" t="str">
            <v>02-702-30-144</v>
          </cell>
          <cell r="E774">
            <v>0</v>
          </cell>
          <cell r="F774" t="str">
            <v>Conges de maladies</v>
          </cell>
          <cell r="G774">
            <v>0</v>
          </cell>
          <cell r="H774">
            <v>0</v>
          </cell>
          <cell r="I774">
            <v>0</v>
          </cell>
          <cell r="J774">
            <v>5467.29</v>
          </cell>
          <cell r="K774">
            <v>0</v>
          </cell>
          <cell r="L774">
            <v>1140</v>
          </cell>
          <cell r="M774">
            <v>0</v>
          </cell>
          <cell r="N774">
            <v>1283.27</v>
          </cell>
          <cell r="O774">
            <v>0</v>
          </cell>
          <cell r="P774">
            <v>3016.31</v>
          </cell>
          <cell r="Q774">
            <v>2008</v>
          </cell>
        </row>
        <row r="775">
          <cell r="D775" t="str">
            <v>02-702-30-145</v>
          </cell>
          <cell r="E775">
            <v>0</v>
          </cell>
          <cell r="F775" t="str">
            <v>Conges de vacances</v>
          </cell>
          <cell r="G775">
            <v>0</v>
          </cell>
          <cell r="H775">
            <v>0</v>
          </cell>
          <cell r="I775">
            <v>0</v>
          </cell>
          <cell r="J775">
            <v>6236.41</v>
          </cell>
          <cell r="K775">
            <v>968</v>
          </cell>
          <cell r="L775">
            <v>2793</v>
          </cell>
          <cell r="M775">
            <v>0</v>
          </cell>
          <cell r="N775">
            <v>2799.32</v>
          </cell>
          <cell r="O775">
            <v>0</v>
          </cell>
          <cell r="P775">
            <v>5799.29</v>
          </cell>
          <cell r="Q775">
            <v>445</v>
          </cell>
        </row>
        <row r="776">
          <cell r="D776" t="str">
            <v>02-702-30-146</v>
          </cell>
          <cell r="E776">
            <v>0</v>
          </cell>
          <cell r="F776" t="str">
            <v>Conges feries &amp; mobiles</v>
          </cell>
          <cell r="G776">
            <v>0</v>
          </cell>
          <cell r="H776">
            <v>0</v>
          </cell>
          <cell r="I776">
            <v>0</v>
          </cell>
          <cell r="J776">
            <v>2311.7399999999998</v>
          </cell>
          <cell r="K776">
            <v>4062</v>
          </cell>
          <cell r="L776">
            <v>4062</v>
          </cell>
          <cell r="M776">
            <v>0</v>
          </cell>
          <cell r="N776">
            <v>2223.3200000000002</v>
          </cell>
          <cell r="O776">
            <v>0</v>
          </cell>
          <cell r="P776">
            <v>2223.3200000000002</v>
          </cell>
          <cell r="Q776">
            <v>5603</v>
          </cell>
        </row>
        <row r="777">
          <cell r="D777" t="str">
            <v>02-702-30-147</v>
          </cell>
          <cell r="E777">
            <v>0</v>
          </cell>
          <cell r="F777" t="str">
            <v>Congés parentaux - employés</v>
          </cell>
          <cell r="G777">
            <v>0</v>
          </cell>
          <cell r="H777">
            <v>0</v>
          </cell>
          <cell r="I777">
            <v>0</v>
          </cell>
          <cell r="J777">
            <v>150.71</v>
          </cell>
          <cell r="K777">
            <v>763</v>
          </cell>
          <cell r="L777">
            <v>763</v>
          </cell>
          <cell r="M777">
            <v>0</v>
          </cell>
          <cell r="N777">
            <v>331.74</v>
          </cell>
          <cell r="O777">
            <v>0</v>
          </cell>
          <cell r="P777">
            <v>331.74</v>
          </cell>
          <cell r="Q777">
            <v>1072</v>
          </cell>
        </row>
        <row r="778">
          <cell r="D778" t="str">
            <v>02-702-30-149</v>
          </cell>
          <cell r="E778">
            <v>0</v>
          </cell>
          <cell r="F778" t="str">
            <v>Formation</v>
          </cell>
          <cell r="G778">
            <v>0</v>
          </cell>
          <cell r="H778">
            <v>0</v>
          </cell>
          <cell r="I778">
            <v>0</v>
          </cell>
          <cell r="J778">
            <v>128.22</v>
          </cell>
          <cell r="K778">
            <v>1017</v>
          </cell>
          <cell r="L778">
            <v>1017</v>
          </cell>
          <cell r="M778">
            <v>0</v>
          </cell>
          <cell r="N778">
            <v>199.2</v>
          </cell>
          <cell r="O778">
            <v>0</v>
          </cell>
          <cell r="P778">
            <v>199.2</v>
          </cell>
          <cell r="Q778">
            <v>1430</v>
          </cell>
        </row>
        <row r="779">
          <cell r="D779" t="str">
            <v>02-702-30-212</v>
          </cell>
          <cell r="E779">
            <v>0</v>
          </cell>
          <cell r="F779" t="str">
            <v>Régime de retraite des employés</v>
          </cell>
          <cell r="G779">
            <v>0</v>
          </cell>
          <cell r="H779">
            <v>0</v>
          </cell>
          <cell r="I779">
            <v>0</v>
          </cell>
          <cell r="J779">
            <v>1283.5899999999999</v>
          </cell>
          <cell r="K779">
            <v>4211</v>
          </cell>
          <cell r="L779">
            <v>4211</v>
          </cell>
          <cell r="M779">
            <v>0</v>
          </cell>
          <cell r="N779">
            <v>1418.57</v>
          </cell>
          <cell r="O779">
            <v>0</v>
          </cell>
          <cell r="P779">
            <v>2116.9499999999998</v>
          </cell>
          <cell r="Q779">
            <v>5980</v>
          </cell>
        </row>
        <row r="780">
          <cell r="D780" t="str">
            <v>02-702-30-222</v>
          </cell>
          <cell r="E780">
            <v>0</v>
          </cell>
          <cell r="F780" t="str">
            <v>Regie des rentes</v>
          </cell>
          <cell r="G780">
            <v>0</v>
          </cell>
          <cell r="H780">
            <v>0</v>
          </cell>
          <cell r="I780">
            <v>0</v>
          </cell>
          <cell r="J780">
            <v>2678.72</v>
          </cell>
          <cell r="K780">
            <v>3344</v>
          </cell>
          <cell r="L780">
            <v>3344</v>
          </cell>
          <cell r="M780">
            <v>0</v>
          </cell>
          <cell r="N780">
            <v>1700.63</v>
          </cell>
          <cell r="O780">
            <v>0</v>
          </cell>
          <cell r="P780">
            <v>2629.21</v>
          </cell>
          <cell r="Q780">
            <v>4228</v>
          </cell>
        </row>
        <row r="781">
          <cell r="D781" t="str">
            <v>02-702-30-232</v>
          </cell>
          <cell r="E781">
            <v>0</v>
          </cell>
          <cell r="F781" t="str">
            <v>Assurance-emploi</v>
          </cell>
          <cell r="G781">
            <v>0</v>
          </cell>
          <cell r="H781">
            <v>0</v>
          </cell>
          <cell r="I781">
            <v>0</v>
          </cell>
          <cell r="J781">
            <v>1269.47</v>
          </cell>
          <cell r="K781">
            <v>1308</v>
          </cell>
          <cell r="L781">
            <v>1308</v>
          </cell>
          <cell r="M781">
            <v>0</v>
          </cell>
          <cell r="N781">
            <v>934.27</v>
          </cell>
          <cell r="O781">
            <v>0</v>
          </cell>
          <cell r="P781">
            <v>1212.6600000000001</v>
          </cell>
          <cell r="Q781">
            <v>1588</v>
          </cell>
        </row>
        <row r="782">
          <cell r="D782" t="str">
            <v>02-702-30-242</v>
          </cell>
          <cell r="E782">
            <v>0</v>
          </cell>
          <cell r="F782" t="str">
            <v>Cotisations au fonds de sante</v>
          </cell>
          <cell r="G782">
            <v>0</v>
          </cell>
          <cell r="H782">
            <v>0</v>
          </cell>
          <cell r="I782">
            <v>0</v>
          </cell>
          <cell r="J782">
            <v>2639.67</v>
          </cell>
          <cell r="K782">
            <v>3229</v>
          </cell>
          <cell r="L782">
            <v>3229</v>
          </cell>
          <cell r="M782">
            <v>0</v>
          </cell>
          <cell r="N782">
            <v>2410.9299999999998</v>
          </cell>
          <cell r="O782">
            <v>0</v>
          </cell>
          <cell r="P782">
            <v>3200.82</v>
          </cell>
          <cell r="Q782">
            <v>4557</v>
          </cell>
        </row>
        <row r="783">
          <cell r="D783" t="str">
            <v>02-702-30-252</v>
          </cell>
          <cell r="E783">
            <v>0</v>
          </cell>
          <cell r="F783" t="str">
            <v>Cotisations a la csst</v>
          </cell>
          <cell r="G783">
            <v>0</v>
          </cell>
          <cell r="H783">
            <v>0</v>
          </cell>
          <cell r="I783">
            <v>0</v>
          </cell>
          <cell r="J783">
            <v>1272.5999999999999</v>
          </cell>
          <cell r="K783">
            <v>1713</v>
          </cell>
          <cell r="L783">
            <v>1713</v>
          </cell>
          <cell r="M783">
            <v>0</v>
          </cell>
          <cell r="N783">
            <v>1058.94</v>
          </cell>
          <cell r="O783">
            <v>0</v>
          </cell>
          <cell r="P783">
            <v>1434.28</v>
          </cell>
          <cell r="Q783">
            <v>2150</v>
          </cell>
        </row>
        <row r="784">
          <cell r="D784" t="str">
            <v>02-702-30-262</v>
          </cell>
          <cell r="E784">
            <v>0</v>
          </cell>
          <cell r="F784" t="str">
            <v>RQAP/employés - employeur</v>
          </cell>
          <cell r="G784">
            <v>0</v>
          </cell>
          <cell r="H784">
            <v>0</v>
          </cell>
          <cell r="I784">
            <v>0</v>
          </cell>
          <cell r="J784">
            <v>475.74</v>
          </cell>
          <cell r="K784">
            <v>593</v>
          </cell>
          <cell r="L784">
            <v>593</v>
          </cell>
          <cell r="M784">
            <v>0</v>
          </cell>
          <cell r="N784">
            <v>441.64</v>
          </cell>
          <cell r="O784">
            <v>0</v>
          </cell>
          <cell r="P784">
            <v>586.63</v>
          </cell>
          <cell r="Q784">
            <v>831</v>
          </cell>
        </row>
        <row r="785">
          <cell r="D785" t="str">
            <v>02-702-30-281</v>
          </cell>
          <cell r="E785">
            <v>0</v>
          </cell>
          <cell r="F785" t="str">
            <v>Assurance-vie</v>
          </cell>
          <cell r="G785">
            <v>0</v>
          </cell>
          <cell r="H785">
            <v>0</v>
          </cell>
          <cell r="I785">
            <v>0</v>
          </cell>
          <cell r="J785">
            <v>14.51</v>
          </cell>
          <cell r="K785">
            <v>0</v>
          </cell>
          <cell r="L785">
            <v>125</v>
          </cell>
          <cell r="M785">
            <v>0</v>
          </cell>
          <cell r="N785">
            <v>122.15</v>
          </cell>
          <cell r="O785">
            <v>0</v>
          </cell>
          <cell r="P785">
            <v>122.15</v>
          </cell>
          <cell r="Q785">
            <v>0</v>
          </cell>
        </row>
        <row r="786">
          <cell r="D786" t="str">
            <v>02-702-30-282</v>
          </cell>
          <cell r="E786">
            <v>0</v>
          </cell>
          <cell r="F786" t="str">
            <v>Assurance-salaire</v>
          </cell>
          <cell r="G786">
            <v>0</v>
          </cell>
          <cell r="H786">
            <v>0</v>
          </cell>
          <cell r="I786">
            <v>0</v>
          </cell>
          <cell r="J786">
            <v>1059</v>
          </cell>
          <cell r="K786">
            <v>2163</v>
          </cell>
          <cell r="L786">
            <v>2163</v>
          </cell>
          <cell r="M786">
            <v>0</v>
          </cell>
          <cell r="N786">
            <v>368.18</v>
          </cell>
          <cell r="O786">
            <v>0</v>
          </cell>
          <cell r="P786">
            <v>367.01</v>
          </cell>
          <cell r="Q786">
            <v>0</v>
          </cell>
        </row>
        <row r="787">
          <cell r="D787" t="str">
            <v>02-702-30-283</v>
          </cell>
          <cell r="E787">
            <v>0</v>
          </cell>
          <cell r="F787" t="str">
            <v>Assurance santé &amp; dentaire</v>
          </cell>
          <cell r="G787">
            <v>0</v>
          </cell>
          <cell r="H787">
            <v>0</v>
          </cell>
          <cell r="I787">
            <v>0</v>
          </cell>
          <cell r="J787">
            <v>145.33000000000001</v>
          </cell>
          <cell r="K787">
            <v>0</v>
          </cell>
          <cell r="L787">
            <v>10</v>
          </cell>
          <cell r="M787">
            <v>0</v>
          </cell>
          <cell r="N787">
            <v>7.19</v>
          </cell>
          <cell r="O787">
            <v>0</v>
          </cell>
          <cell r="P787">
            <v>7.16</v>
          </cell>
          <cell r="Q787">
            <v>0</v>
          </cell>
        </row>
        <row r="788">
          <cell r="D788" t="str">
            <v>02-702-30-310</v>
          </cell>
          <cell r="E788">
            <v>0</v>
          </cell>
          <cell r="F788" t="str">
            <v>Frais de deplacement du personnel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250</v>
          </cell>
          <cell r="L788">
            <v>235.75</v>
          </cell>
          <cell r="M788">
            <v>0</v>
          </cell>
          <cell r="N788">
            <v>157.59</v>
          </cell>
          <cell r="O788">
            <v>0</v>
          </cell>
          <cell r="P788">
            <v>235</v>
          </cell>
          <cell r="Q788">
            <v>0</v>
          </cell>
        </row>
        <row r="789">
          <cell r="D789" t="str">
            <v>02-702-30-331</v>
          </cell>
          <cell r="E789">
            <v>0</v>
          </cell>
          <cell r="F789" t="str">
            <v>Telephone</v>
          </cell>
          <cell r="G789">
            <v>0</v>
          </cell>
          <cell r="H789">
            <v>0</v>
          </cell>
          <cell r="I789">
            <v>0</v>
          </cell>
          <cell r="J789">
            <v>742.2</v>
          </cell>
          <cell r="K789">
            <v>840</v>
          </cell>
          <cell r="L789">
            <v>1342.11</v>
          </cell>
          <cell r="M789">
            <v>0</v>
          </cell>
          <cell r="N789">
            <v>1043.43</v>
          </cell>
          <cell r="O789">
            <v>0</v>
          </cell>
          <cell r="P789">
            <v>1837.2</v>
          </cell>
          <cell r="Q789">
            <v>1800</v>
          </cell>
        </row>
        <row r="790">
          <cell r="D790" t="str">
            <v>02-702-30-335</v>
          </cell>
          <cell r="E790">
            <v>0</v>
          </cell>
          <cell r="F790" t="str">
            <v>Internet</v>
          </cell>
          <cell r="G790">
            <v>0</v>
          </cell>
          <cell r="H790">
            <v>0</v>
          </cell>
          <cell r="I790">
            <v>0</v>
          </cell>
          <cell r="J790">
            <v>398.56</v>
          </cell>
          <cell r="K790">
            <v>450</v>
          </cell>
          <cell r="L790">
            <v>424.35</v>
          </cell>
          <cell r="M790">
            <v>0</v>
          </cell>
          <cell r="N790">
            <v>325.68</v>
          </cell>
          <cell r="O790">
            <v>0</v>
          </cell>
          <cell r="P790">
            <v>424</v>
          </cell>
          <cell r="Q790">
            <v>0</v>
          </cell>
        </row>
        <row r="791">
          <cell r="D791" t="str">
            <v>02-702-30-349</v>
          </cell>
          <cell r="E791">
            <v>0</v>
          </cell>
          <cell r="F791" t="str">
            <v>Animation et promotion</v>
          </cell>
          <cell r="G791">
            <v>0</v>
          </cell>
          <cell r="H791">
            <v>0</v>
          </cell>
          <cell r="I791">
            <v>0</v>
          </cell>
          <cell r="J791">
            <v>265</v>
          </cell>
          <cell r="K791">
            <v>2200</v>
          </cell>
          <cell r="L791">
            <v>2074.58</v>
          </cell>
          <cell r="M791">
            <v>0</v>
          </cell>
          <cell r="N791">
            <v>260</v>
          </cell>
          <cell r="O791">
            <v>0</v>
          </cell>
          <cell r="P791">
            <v>2074</v>
          </cell>
          <cell r="Q791">
            <v>2200</v>
          </cell>
        </row>
        <row r="792">
          <cell r="D792" t="str">
            <v>02-702-30-421</v>
          </cell>
          <cell r="E792">
            <v>0</v>
          </cell>
          <cell r="F792" t="str">
            <v>Assurance incendie</v>
          </cell>
          <cell r="G792">
            <v>0</v>
          </cell>
          <cell r="H792">
            <v>0</v>
          </cell>
          <cell r="I792">
            <v>0</v>
          </cell>
          <cell r="J792">
            <v>647.41999999999996</v>
          </cell>
          <cell r="K792">
            <v>700</v>
          </cell>
          <cell r="L792">
            <v>700</v>
          </cell>
          <cell r="M792">
            <v>0</v>
          </cell>
          <cell r="N792">
            <v>0</v>
          </cell>
          <cell r="O792">
            <v>0</v>
          </cell>
          <cell r="P792">
            <v>700</v>
          </cell>
          <cell r="Q792">
            <v>727</v>
          </cell>
        </row>
        <row r="793">
          <cell r="D793" t="str">
            <v>02-702-30-452</v>
          </cell>
          <cell r="E793">
            <v>0</v>
          </cell>
          <cell r="F793" t="str">
            <v>Traitement des données</v>
          </cell>
          <cell r="G793">
            <v>0</v>
          </cell>
          <cell r="H793">
            <v>0</v>
          </cell>
          <cell r="I793">
            <v>0</v>
          </cell>
          <cell r="J793">
            <v>738.7</v>
          </cell>
          <cell r="K793">
            <v>1200</v>
          </cell>
          <cell r="L793">
            <v>1131.5899999999999</v>
          </cell>
          <cell r="M793">
            <v>0</v>
          </cell>
          <cell r="N793">
            <v>532.97</v>
          </cell>
          <cell r="O793">
            <v>0</v>
          </cell>
          <cell r="P793">
            <v>1131</v>
          </cell>
          <cell r="Q793">
            <v>750</v>
          </cell>
        </row>
        <row r="794">
          <cell r="D794" t="str">
            <v>02-702-30-454</v>
          </cell>
          <cell r="E794">
            <v>0</v>
          </cell>
          <cell r="F794" t="str">
            <v>Formation et perfectionnement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200</v>
          </cell>
          <cell r="L794">
            <v>188.6</v>
          </cell>
          <cell r="M794">
            <v>0</v>
          </cell>
          <cell r="N794">
            <v>56.01</v>
          </cell>
          <cell r="O794">
            <v>0</v>
          </cell>
          <cell r="P794">
            <v>186</v>
          </cell>
          <cell r="Q794">
            <v>200</v>
          </cell>
        </row>
        <row r="795">
          <cell r="D795" t="str">
            <v>02-702-30-494</v>
          </cell>
          <cell r="E795">
            <v>0</v>
          </cell>
          <cell r="F795" t="str">
            <v>Cotisations verses- associations &amp;abo</v>
          </cell>
          <cell r="G795">
            <v>0</v>
          </cell>
          <cell r="H795">
            <v>0</v>
          </cell>
          <cell r="I795">
            <v>0</v>
          </cell>
          <cell r="J795">
            <v>54219.73</v>
          </cell>
          <cell r="K795">
            <v>56000</v>
          </cell>
          <cell r="L795">
            <v>47682.2</v>
          </cell>
          <cell r="M795">
            <v>0</v>
          </cell>
          <cell r="N795">
            <v>47672.79</v>
          </cell>
          <cell r="O795">
            <v>0</v>
          </cell>
          <cell r="P795">
            <v>47682</v>
          </cell>
          <cell r="Q795">
            <v>56000</v>
          </cell>
        </row>
        <row r="796">
          <cell r="D796" t="str">
            <v>02-702-30-517</v>
          </cell>
          <cell r="E796">
            <v>0</v>
          </cell>
          <cell r="F796" t="str">
            <v>Location équip. de bureau</v>
          </cell>
          <cell r="G796">
            <v>0</v>
          </cell>
          <cell r="H796">
            <v>0</v>
          </cell>
          <cell r="I796">
            <v>0</v>
          </cell>
          <cell r="J796">
            <v>765.81</v>
          </cell>
          <cell r="K796">
            <v>950</v>
          </cell>
          <cell r="L796">
            <v>975.84</v>
          </cell>
          <cell r="M796">
            <v>0</v>
          </cell>
          <cell r="N796">
            <v>600.15</v>
          </cell>
          <cell r="O796">
            <v>0</v>
          </cell>
          <cell r="P796">
            <v>950</v>
          </cell>
          <cell r="Q796">
            <v>1000</v>
          </cell>
        </row>
        <row r="797">
          <cell r="D797" t="str">
            <v>02-702-30-522</v>
          </cell>
          <cell r="E797">
            <v>0</v>
          </cell>
          <cell r="F797" t="str">
            <v>Entretien &amp; réparation</v>
          </cell>
          <cell r="G797">
            <v>0</v>
          </cell>
          <cell r="H797">
            <v>0</v>
          </cell>
          <cell r="I797">
            <v>0</v>
          </cell>
          <cell r="J797">
            <v>74.459999999999994</v>
          </cell>
          <cell r="K797">
            <v>500</v>
          </cell>
          <cell r="L797">
            <v>1356.49</v>
          </cell>
          <cell r="M797">
            <v>0</v>
          </cell>
          <cell r="N797">
            <v>1060.97</v>
          </cell>
          <cell r="O797">
            <v>0</v>
          </cell>
          <cell r="P797">
            <v>1400</v>
          </cell>
          <cell r="Q797">
            <v>1500</v>
          </cell>
        </row>
        <row r="798">
          <cell r="D798" t="str">
            <v>02-702-30-527</v>
          </cell>
          <cell r="E798">
            <v>0</v>
          </cell>
          <cell r="F798" t="str">
            <v>Entr &amp;rep-equipement informatique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1500</v>
          </cell>
          <cell r="L798">
            <v>914.48</v>
          </cell>
          <cell r="M798">
            <v>0</v>
          </cell>
          <cell r="N798">
            <v>669.97</v>
          </cell>
          <cell r="O798">
            <v>0</v>
          </cell>
          <cell r="P798">
            <v>1414</v>
          </cell>
          <cell r="Q798">
            <v>1500</v>
          </cell>
        </row>
        <row r="799">
          <cell r="D799" t="str">
            <v>02-702-30-529</v>
          </cell>
          <cell r="E799">
            <v>0</v>
          </cell>
          <cell r="F799" t="str">
            <v>Autres - conciergerie</v>
          </cell>
          <cell r="G799">
            <v>0</v>
          </cell>
          <cell r="H799">
            <v>0</v>
          </cell>
          <cell r="I799">
            <v>0</v>
          </cell>
          <cell r="J799">
            <v>6533.15</v>
          </cell>
          <cell r="K799">
            <v>6000</v>
          </cell>
          <cell r="L799">
            <v>5822.94</v>
          </cell>
          <cell r="M799">
            <v>0</v>
          </cell>
          <cell r="N799">
            <v>5818.72</v>
          </cell>
          <cell r="O799">
            <v>0</v>
          </cell>
          <cell r="P799">
            <v>5823</v>
          </cell>
          <cell r="Q799">
            <v>9120</v>
          </cell>
        </row>
        <row r="800">
          <cell r="D800" t="str">
            <v>02-702-30-610</v>
          </cell>
          <cell r="E800">
            <v>0</v>
          </cell>
          <cell r="F800" t="str">
            <v>Aliments, boissons</v>
          </cell>
          <cell r="G800">
            <v>0</v>
          </cell>
          <cell r="H800">
            <v>0</v>
          </cell>
          <cell r="I800">
            <v>0</v>
          </cell>
          <cell r="J800">
            <v>590.54</v>
          </cell>
          <cell r="K800">
            <v>1000</v>
          </cell>
          <cell r="L800">
            <v>942.99</v>
          </cell>
          <cell r="M800">
            <v>0</v>
          </cell>
          <cell r="N800">
            <v>430.83</v>
          </cell>
          <cell r="O800">
            <v>0</v>
          </cell>
          <cell r="P800">
            <v>942</v>
          </cell>
          <cell r="Q800">
            <v>1000</v>
          </cell>
        </row>
        <row r="801">
          <cell r="D801" t="str">
            <v>02-702-30-670</v>
          </cell>
          <cell r="E801">
            <v>0</v>
          </cell>
          <cell r="F801" t="str">
            <v>Fournitures &amp; approvisionnements</v>
          </cell>
          <cell r="G801">
            <v>0</v>
          </cell>
          <cell r="H801">
            <v>0</v>
          </cell>
          <cell r="I801">
            <v>0</v>
          </cell>
          <cell r="J801">
            <v>614.26</v>
          </cell>
          <cell r="K801">
            <v>2500</v>
          </cell>
          <cell r="L801">
            <v>2357.4699999999998</v>
          </cell>
          <cell r="M801">
            <v>0</v>
          </cell>
          <cell r="N801">
            <v>1077.92</v>
          </cell>
          <cell r="O801">
            <v>0</v>
          </cell>
          <cell r="P801">
            <v>2357</v>
          </cell>
          <cell r="Q801">
            <v>2500</v>
          </cell>
        </row>
        <row r="802">
          <cell r="D802" t="str">
            <v>02-702-30-671</v>
          </cell>
          <cell r="E802">
            <v>0</v>
          </cell>
          <cell r="F802" t="str">
            <v>Achat de livres de reference-biblioth</v>
          </cell>
          <cell r="G802">
            <v>0</v>
          </cell>
          <cell r="H802">
            <v>0</v>
          </cell>
          <cell r="I802">
            <v>0</v>
          </cell>
          <cell r="J802">
            <v>8477.07</v>
          </cell>
          <cell r="K802">
            <v>6500</v>
          </cell>
          <cell r="L802">
            <v>26104.65</v>
          </cell>
          <cell r="M802">
            <v>0</v>
          </cell>
          <cell r="N802">
            <v>10571.67</v>
          </cell>
          <cell r="O802">
            <v>0</v>
          </cell>
          <cell r="P802">
            <v>12104</v>
          </cell>
          <cell r="Q802">
            <v>12000</v>
          </cell>
        </row>
        <row r="803">
          <cell r="D803" t="str">
            <v>02-702-30-672</v>
          </cell>
          <cell r="E803">
            <v>0</v>
          </cell>
          <cell r="F803" t="str">
            <v>Reliures</v>
          </cell>
          <cell r="G803">
            <v>0</v>
          </cell>
          <cell r="H803">
            <v>0</v>
          </cell>
          <cell r="I803">
            <v>0</v>
          </cell>
          <cell r="J803">
            <v>3487.72</v>
          </cell>
          <cell r="K803">
            <v>3500</v>
          </cell>
          <cell r="L803">
            <v>6580.46</v>
          </cell>
          <cell r="M803">
            <v>0</v>
          </cell>
          <cell r="N803">
            <v>2911.04</v>
          </cell>
          <cell r="O803">
            <v>0</v>
          </cell>
          <cell r="P803">
            <v>3325</v>
          </cell>
          <cell r="Q803">
            <v>3500</v>
          </cell>
        </row>
        <row r="804">
          <cell r="D804" t="str">
            <v>02-702-30-673</v>
          </cell>
          <cell r="E804">
            <v>0</v>
          </cell>
          <cell r="F804" t="str">
            <v>Periodiques</v>
          </cell>
          <cell r="G804">
            <v>0</v>
          </cell>
          <cell r="H804">
            <v>0</v>
          </cell>
          <cell r="I804">
            <v>0</v>
          </cell>
          <cell r="J804">
            <v>1005.99</v>
          </cell>
          <cell r="K804">
            <v>2200</v>
          </cell>
          <cell r="L804">
            <v>1324.58</v>
          </cell>
          <cell r="M804">
            <v>0</v>
          </cell>
          <cell r="N804">
            <v>224.69</v>
          </cell>
          <cell r="O804">
            <v>0</v>
          </cell>
          <cell r="P804">
            <v>2074</v>
          </cell>
          <cell r="Q804">
            <v>2200</v>
          </cell>
        </row>
        <row r="805">
          <cell r="D805" t="str">
            <v>02-702-30-681</v>
          </cell>
          <cell r="E805">
            <v>0</v>
          </cell>
          <cell r="F805" t="str">
            <v>Electricite bibliotheque</v>
          </cell>
          <cell r="G805">
            <v>0</v>
          </cell>
          <cell r="H805">
            <v>0</v>
          </cell>
          <cell r="I805">
            <v>0</v>
          </cell>
          <cell r="J805">
            <v>8033.72</v>
          </cell>
          <cell r="K805">
            <v>8300</v>
          </cell>
          <cell r="L805">
            <v>7826.81</v>
          </cell>
          <cell r="M805">
            <v>0</v>
          </cell>
          <cell r="N805">
            <v>6654.85</v>
          </cell>
          <cell r="O805">
            <v>0</v>
          </cell>
          <cell r="P805">
            <v>7826</v>
          </cell>
          <cell r="Q805">
            <v>8500</v>
          </cell>
        </row>
        <row r="806">
          <cell r="D806" t="str">
            <v>02-702-30-970</v>
          </cell>
          <cell r="E806">
            <v>0</v>
          </cell>
          <cell r="F806" t="str">
            <v>Cotisation au crsbp</v>
          </cell>
          <cell r="G806">
            <v>0</v>
          </cell>
          <cell r="H806">
            <v>0</v>
          </cell>
          <cell r="I806">
            <v>0</v>
          </cell>
          <cell r="J806">
            <v>2000</v>
          </cell>
          <cell r="K806">
            <v>2000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2000</v>
          </cell>
          <cell r="Q806">
            <v>0</v>
          </cell>
        </row>
        <row r="807">
          <cell r="D807" t="str">
            <v>02-702-30-975</v>
          </cell>
          <cell r="E807">
            <v>0</v>
          </cell>
          <cell r="F807" t="str">
            <v>Amortissement des immobilisations</v>
          </cell>
          <cell r="G807">
            <v>0</v>
          </cell>
          <cell r="H807">
            <v>0</v>
          </cell>
          <cell r="I807">
            <v>0</v>
          </cell>
          <cell r="J807">
            <v>18373</v>
          </cell>
          <cell r="K807">
            <v>18030</v>
          </cell>
          <cell r="L807">
            <v>18030</v>
          </cell>
          <cell r="M807">
            <v>0</v>
          </cell>
          <cell r="N807">
            <v>18036</v>
          </cell>
          <cell r="O807">
            <v>0</v>
          </cell>
          <cell r="P807">
            <v>18030</v>
          </cell>
          <cell r="Q807">
            <v>18373</v>
          </cell>
        </row>
        <row r="808">
          <cell r="D808" t="str">
            <v>02-921-00-847</v>
          </cell>
          <cell r="E808">
            <v>0</v>
          </cell>
          <cell r="F808" t="str">
            <v>Interets dette l. terme re 214-02 lafort</v>
          </cell>
          <cell r="G808">
            <v>0</v>
          </cell>
          <cell r="H808">
            <v>0</v>
          </cell>
          <cell r="I808">
            <v>0</v>
          </cell>
          <cell r="J808">
            <v>20597.849999999999</v>
          </cell>
          <cell r="K808">
            <v>18000</v>
          </cell>
          <cell r="L808">
            <v>18000</v>
          </cell>
          <cell r="M808">
            <v>0</v>
          </cell>
          <cell r="N808">
            <v>6645.29</v>
          </cell>
          <cell r="O808">
            <v>0</v>
          </cell>
          <cell r="P808">
            <v>18000</v>
          </cell>
          <cell r="Q808">
            <v>11791</v>
          </cell>
        </row>
        <row r="809">
          <cell r="D809" t="str">
            <v>02-921-00-848</v>
          </cell>
          <cell r="E809">
            <v>0</v>
          </cell>
          <cell r="F809" t="str">
            <v>Interets dette l. terme re 232-03 pavage</v>
          </cell>
          <cell r="G809">
            <v>0</v>
          </cell>
          <cell r="H809">
            <v>0</v>
          </cell>
          <cell r="I809">
            <v>0</v>
          </cell>
          <cell r="J809">
            <v>900.16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D810" t="str">
            <v>02-921-00-849</v>
          </cell>
          <cell r="E810">
            <v>0</v>
          </cell>
          <cell r="F810" t="str">
            <v>Interets dette l. terme gatineau</v>
          </cell>
          <cell r="G810">
            <v>0</v>
          </cell>
          <cell r="H810">
            <v>0</v>
          </cell>
          <cell r="I810">
            <v>0</v>
          </cell>
          <cell r="J810">
            <v>278.32</v>
          </cell>
          <cell r="K810">
            <v>845</v>
          </cell>
          <cell r="L810">
            <v>845</v>
          </cell>
          <cell r="M810">
            <v>0</v>
          </cell>
          <cell r="N810">
            <v>278.32</v>
          </cell>
          <cell r="O810">
            <v>0</v>
          </cell>
          <cell r="P810">
            <v>845</v>
          </cell>
          <cell r="Q810">
            <v>0</v>
          </cell>
        </row>
        <row r="811">
          <cell r="D811" t="str">
            <v>02-921-00-851</v>
          </cell>
          <cell r="E811">
            <v>0</v>
          </cell>
          <cell r="F811" t="str">
            <v>Interets dette l.terme re 256-04</v>
          </cell>
          <cell r="G811">
            <v>0</v>
          </cell>
          <cell r="H811">
            <v>0</v>
          </cell>
          <cell r="I811">
            <v>0</v>
          </cell>
          <cell r="J811">
            <v>11206.79</v>
          </cell>
          <cell r="K811">
            <v>10080</v>
          </cell>
          <cell r="L811">
            <v>10080</v>
          </cell>
          <cell r="M811">
            <v>0</v>
          </cell>
          <cell r="N811">
            <v>4657.76</v>
          </cell>
          <cell r="O811">
            <v>0</v>
          </cell>
          <cell r="P811">
            <v>10080</v>
          </cell>
          <cell r="Q811">
            <v>6333</v>
          </cell>
        </row>
        <row r="812">
          <cell r="D812" t="str">
            <v>02-921-00-852</v>
          </cell>
          <cell r="E812">
            <v>0</v>
          </cell>
          <cell r="F812" t="str">
            <v>Interets dette l.terme re 265-04</v>
          </cell>
          <cell r="G812">
            <v>0</v>
          </cell>
          <cell r="H812">
            <v>0</v>
          </cell>
          <cell r="I812">
            <v>0</v>
          </cell>
          <cell r="J812">
            <v>3109.61</v>
          </cell>
          <cell r="K812">
            <v>2732</v>
          </cell>
          <cell r="L812">
            <v>2732</v>
          </cell>
          <cell r="M812">
            <v>0</v>
          </cell>
          <cell r="N812">
            <v>1365.65</v>
          </cell>
          <cell r="O812">
            <v>0</v>
          </cell>
          <cell r="P812">
            <v>2732</v>
          </cell>
          <cell r="Q812">
            <v>2022</v>
          </cell>
        </row>
        <row r="813">
          <cell r="D813" t="str">
            <v>02-921-00-855</v>
          </cell>
          <cell r="E813">
            <v>0</v>
          </cell>
          <cell r="F813" t="str">
            <v>Interets dette l.terme - re 264-04</v>
          </cell>
          <cell r="G813">
            <v>0</v>
          </cell>
          <cell r="H813">
            <v>0</v>
          </cell>
          <cell r="I813">
            <v>0</v>
          </cell>
          <cell r="J813">
            <v>37352.870000000003</v>
          </cell>
          <cell r="K813">
            <v>36200</v>
          </cell>
          <cell r="L813">
            <v>36200</v>
          </cell>
          <cell r="M813">
            <v>0</v>
          </cell>
          <cell r="N813">
            <v>36175.760000000002</v>
          </cell>
          <cell r="O813">
            <v>0</v>
          </cell>
          <cell r="P813">
            <v>36200</v>
          </cell>
          <cell r="Q813">
            <v>33950</v>
          </cell>
        </row>
        <row r="814">
          <cell r="D814" t="str">
            <v>02-921-00-856</v>
          </cell>
          <cell r="E814">
            <v>0</v>
          </cell>
          <cell r="F814" t="str">
            <v>Interets dette l.terme - re 279-05</v>
          </cell>
          <cell r="G814">
            <v>0</v>
          </cell>
          <cell r="H814">
            <v>0</v>
          </cell>
          <cell r="I814">
            <v>0</v>
          </cell>
          <cell r="J814">
            <v>5715.4</v>
          </cell>
          <cell r="K814">
            <v>5200</v>
          </cell>
          <cell r="L814">
            <v>5200</v>
          </cell>
          <cell r="M814">
            <v>0</v>
          </cell>
          <cell r="N814">
            <v>3925.53</v>
          </cell>
          <cell r="O814">
            <v>0</v>
          </cell>
          <cell r="P814">
            <v>5200</v>
          </cell>
          <cell r="Q814">
            <v>4031</v>
          </cell>
        </row>
        <row r="815">
          <cell r="D815" t="str">
            <v>02-921-00-857</v>
          </cell>
          <cell r="E815">
            <v>0</v>
          </cell>
          <cell r="F815" t="str">
            <v>Interets dette l.terme - re 281-05</v>
          </cell>
          <cell r="G815">
            <v>0</v>
          </cell>
          <cell r="H815">
            <v>0</v>
          </cell>
          <cell r="I815">
            <v>0</v>
          </cell>
          <cell r="J815">
            <v>5432.6</v>
          </cell>
          <cell r="K815">
            <v>5135</v>
          </cell>
          <cell r="L815">
            <v>5135</v>
          </cell>
          <cell r="M815">
            <v>0</v>
          </cell>
          <cell r="N815">
            <v>5134.3500000000004</v>
          </cell>
          <cell r="O815">
            <v>0</v>
          </cell>
          <cell r="P815">
            <v>5135</v>
          </cell>
          <cell r="Q815">
            <v>4646</v>
          </cell>
        </row>
        <row r="816">
          <cell r="D816" t="str">
            <v>02-921-00-859</v>
          </cell>
          <cell r="E816">
            <v>0</v>
          </cell>
          <cell r="F816" t="str">
            <v>Interet dette l.terme 10 roues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-278.32</v>
          </cell>
          <cell r="O816">
            <v>0</v>
          </cell>
          <cell r="P816">
            <v>0</v>
          </cell>
          <cell r="Q816">
            <v>0</v>
          </cell>
        </row>
        <row r="817">
          <cell r="D817" t="str">
            <v>02-921-00-861</v>
          </cell>
          <cell r="E817">
            <v>0</v>
          </cell>
          <cell r="F817" t="str">
            <v>Intérêt dette l.terme- rétrocaveuse</v>
          </cell>
          <cell r="G817">
            <v>0</v>
          </cell>
          <cell r="H817">
            <v>0</v>
          </cell>
          <cell r="I817">
            <v>0</v>
          </cell>
          <cell r="J817">
            <v>3564.38</v>
          </cell>
          <cell r="K817">
            <v>2704.55</v>
          </cell>
          <cell r="L817">
            <v>2704.55</v>
          </cell>
          <cell r="M817">
            <v>0</v>
          </cell>
          <cell r="N817">
            <v>2526.08</v>
          </cell>
          <cell r="O817">
            <v>0</v>
          </cell>
          <cell r="P817">
            <v>2704.55</v>
          </cell>
          <cell r="Q817">
            <v>1887</v>
          </cell>
        </row>
        <row r="818">
          <cell r="D818" t="str">
            <v>02-921-00-862</v>
          </cell>
          <cell r="E818">
            <v>0</v>
          </cell>
          <cell r="F818" t="str">
            <v>Int dette l.terme-chargeur sur roues 08</v>
          </cell>
          <cell r="G818">
            <v>0</v>
          </cell>
          <cell r="H818">
            <v>0</v>
          </cell>
          <cell r="I818">
            <v>0</v>
          </cell>
          <cell r="J818">
            <v>1919.75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D819" t="str">
            <v>02-921-00-863</v>
          </cell>
          <cell r="E819">
            <v>0</v>
          </cell>
          <cell r="F819" t="str">
            <v>Intérêts dette l.terme - re 326-07</v>
          </cell>
          <cell r="G819">
            <v>0</v>
          </cell>
          <cell r="H819">
            <v>0</v>
          </cell>
          <cell r="I819">
            <v>0</v>
          </cell>
          <cell r="J819">
            <v>543.14</v>
          </cell>
          <cell r="K819">
            <v>480</v>
          </cell>
          <cell r="L819">
            <v>480</v>
          </cell>
          <cell r="M819">
            <v>0</v>
          </cell>
          <cell r="N819">
            <v>119.38</v>
          </cell>
          <cell r="O819">
            <v>0</v>
          </cell>
          <cell r="P819">
            <v>480</v>
          </cell>
          <cell r="Q819">
            <v>205</v>
          </cell>
        </row>
        <row r="820">
          <cell r="D820" t="str">
            <v>02-921-00-864</v>
          </cell>
          <cell r="E820">
            <v>0</v>
          </cell>
          <cell r="F820" t="str">
            <v>Intérêts dette l.terme - re 325-07</v>
          </cell>
          <cell r="G820">
            <v>0</v>
          </cell>
          <cell r="H820">
            <v>0</v>
          </cell>
          <cell r="I820">
            <v>0</v>
          </cell>
          <cell r="J820">
            <v>2208.16</v>
          </cell>
          <cell r="K820">
            <v>1900</v>
          </cell>
          <cell r="L820">
            <v>1900</v>
          </cell>
          <cell r="M820">
            <v>0</v>
          </cell>
          <cell r="N820">
            <v>591.85</v>
          </cell>
          <cell r="O820">
            <v>0</v>
          </cell>
          <cell r="P820">
            <v>1900</v>
          </cell>
          <cell r="Q820">
            <v>1112</v>
          </cell>
        </row>
        <row r="821">
          <cell r="D821" t="str">
            <v>02-921-00-865</v>
          </cell>
          <cell r="E821">
            <v>0</v>
          </cell>
          <cell r="F821" t="str">
            <v>Intérêts dette l.t.- cam.incendie 316-07</v>
          </cell>
          <cell r="G821">
            <v>0</v>
          </cell>
          <cell r="H821">
            <v>0</v>
          </cell>
          <cell r="I821">
            <v>0</v>
          </cell>
          <cell r="J821">
            <v>7116.74</v>
          </cell>
          <cell r="K821">
            <v>6000</v>
          </cell>
          <cell r="L821">
            <v>6000</v>
          </cell>
          <cell r="M821">
            <v>0</v>
          </cell>
          <cell r="N821">
            <v>1908.35</v>
          </cell>
          <cell r="O821">
            <v>0</v>
          </cell>
          <cell r="P821">
            <v>6000</v>
          </cell>
          <cell r="Q821">
            <v>3585</v>
          </cell>
        </row>
        <row r="822">
          <cell r="D822" t="str">
            <v>02-921-00-866</v>
          </cell>
          <cell r="E822">
            <v>0</v>
          </cell>
          <cell r="F822" t="str">
            <v>Intérêts dette l.t. camion incendie 352-09</v>
          </cell>
          <cell r="G822">
            <v>0</v>
          </cell>
          <cell r="H822">
            <v>0</v>
          </cell>
          <cell r="I822">
            <v>0</v>
          </cell>
          <cell r="J822">
            <v>8293.5</v>
          </cell>
          <cell r="K822">
            <v>7761</v>
          </cell>
          <cell r="L822">
            <v>7761</v>
          </cell>
          <cell r="M822">
            <v>0</v>
          </cell>
          <cell r="N822">
            <v>3880.32</v>
          </cell>
          <cell r="O822">
            <v>0</v>
          </cell>
          <cell r="P822">
            <v>7761</v>
          </cell>
          <cell r="Q822">
            <v>6267</v>
          </cell>
        </row>
        <row r="823">
          <cell r="D823" t="str">
            <v>02-921-00-867</v>
          </cell>
          <cell r="E823">
            <v>0</v>
          </cell>
          <cell r="F823" t="str">
            <v>Intérêts dette l.t. Beaumont 350-09</v>
          </cell>
          <cell r="G823">
            <v>0</v>
          </cell>
          <cell r="H823">
            <v>0</v>
          </cell>
          <cell r="I823">
            <v>0</v>
          </cell>
          <cell r="J823">
            <v>888.37</v>
          </cell>
          <cell r="K823">
            <v>833</v>
          </cell>
          <cell r="L823">
            <v>833</v>
          </cell>
          <cell r="M823">
            <v>0</v>
          </cell>
          <cell r="N823">
            <v>416.24</v>
          </cell>
          <cell r="O823">
            <v>0</v>
          </cell>
          <cell r="P823">
            <v>833</v>
          </cell>
          <cell r="Q823">
            <v>672</v>
          </cell>
        </row>
        <row r="824">
          <cell r="D824" t="str">
            <v>02-921-00-868</v>
          </cell>
          <cell r="E824">
            <v>0</v>
          </cell>
          <cell r="F824" t="str">
            <v>Intérêts dette l.t. Noémie, Marsolais 365-10</v>
          </cell>
          <cell r="G824">
            <v>0</v>
          </cell>
          <cell r="H824">
            <v>0</v>
          </cell>
          <cell r="I824">
            <v>0</v>
          </cell>
          <cell r="J824">
            <v>4771.5</v>
          </cell>
          <cell r="K824">
            <v>4594</v>
          </cell>
          <cell r="L824">
            <v>4594</v>
          </cell>
          <cell r="M824">
            <v>0</v>
          </cell>
          <cell r="N824">
            <v>4593.5</v>
          </cell>
          <cell r="O824">
            <v>0</v>
          </cell>
          <cell r="P824">
            <v>4594</v>
          </cell>
          <cell r="Q824">
            <v>4301</v>
          </cell>
        </row>
        <row r="825">
          <cell r="D825" t="str">
            <v>02-921-00-869</v>
          </cell>
          <cell r="E825">
            <v>0</v>
          </cell>
          <cell r="F825" t="str">
            <v>Intérêts dette l.t. Romanuk,Fraser 368-10</v>
          </cell>
          <cell r="G825">
            <v>0</v>
          </cell>
          <cell r="H825">
            <v>0</v>
          </cell>
          <cell r="I825">
            <v>0</v>
          </cell>
          <cell r="J825">
            <v>12729.3</v>
          </cell>
          <cell r="K825">
            <v>12254</v>
          </cell>
          <cell r="L825">
            <v>12254</v>
          </cell>
          <cell r="M825">
            <v>0</v>
          </cell>
          <cell r="N825">
            <v>12253.05</v>
          </cell>
          <cell r="O825">
            <v>0</v>
          </cell>
          <cell r="P825">
            <v>12254</v>
          </cell>
          <cell r="Q825">
            <v>11472</v>
          </cell>
        </row>
        <row r="826">
          <cell r="D826" t="str">
            <v>02-921-00-871</v>
          </cell>
          <cell r="E826">
            <v>0</v>
          </cell>
          <cell r="F826" t="str">
            <v>Intérêts dette l.t. Nicole, Verdier 369-10</v>
          </cell>
          <cell r="G826">
            <v>0</v>
          </cell>
          <cell r="H826">
            <v>0</v>
          </cell>
          <cell r="I826">
            <v>0</v>
          </cell>
          <cell r="J826">
            <v>2453.37</v>
          </cell>
          <cell r="K826">
            <v>2362</v>
          </cell>
          <cell r="L826">
            <v>2362</v>
          </cell>
          <cell r="M826">
            <v>0</v>
          </cell>
          <cell r="N826">
            <v>2361.1</v>
          </cell>
          <cell r="O826">
            <v>0</v>
          </cell>
          <cell r="P826">
            <v>2362</v>
          </cell>
          <cell r="Q826">
            <v>2210</v>
          </cell>
        </row>
        <row r="827">
          <cell r="D827" t="str">
            <v>02-921-00-872</v>
          </cell>
          <cell r="E827">
            <v>0</v>
          </cell>
          <cell r="F827" t="str">
            <v>Intérêts dette l.t. Camion incendie 367-10</v>
          </cell>
          <cell r="G827">
            <v>0</v>
          </cell>
          <cell r="H827">
            <v>0</v>
          </cell>
          <cell r="I827">
            <v>0</v>
          </cell>
          <cell r="J827">
            <v>9765.59</v>
          </cell>
          <cell r="K827">
            <v>9458</v>
          </cell>
          <cell r="L827">
            <v>9458</v>
          </cell>
          <cell r="M827">
            <v>0</v>
          </cell>
          <cell r="N827">
            <v>9457.5</v>
          </cell>
          <cell r="O827">
            <v>0</v>
          </cell>
          <cell r="P827">
            <v>9458</v>
          </cell>
          <cell r="Q827">
            <v>8876</v>
          </cell>
        </row>
        <row r="828">
          <cell r="D828" t="str">
            <v>02-921-00-875</v>
          </cell>
          <cell r="E828">
            <v>0</v>
          </cell>
          <cell r="F828" t="str">
            <v>Intérêts crédit bail camion freightliner 24C12</v>
          </cell>
          <cell r="G828">
            <v>0</v>
          </cell>
          <cell r="H828">
            <v>0</v>
          </cell>
          <cell r="I828">
            <v>0</v>
          </cell>
          <cell r="J828">
            <v>8051.84</v>
          </cell>
          <cell r="K828">
            <v>5950</v>
          </cell>
          <cell r="L828">
            <v>5950</v>
          </cell>
          <cell r="M828">
            <v>0</v>
          </cell>
          <cell r="N828">
            <v>5631.12</v>
          </cell>
          <cell r="O828">
            <v>0</v>
          </cell>
          <cell r="P828">
            <v>5950</v>
          </cell>
          <cell r="Q828">
            <v>3540</v>
          </cell>
        </row>
        <row r="829">
          <cell r="D829" t="str">
            <v>02-921-00-876</v>
          </cell>
          <cell r="E829">
            <v>0</v>
          </cell>
          <cell r="F829" t="str">
            <v>Intérêts crédit bail GPS</v>
          </cell>
          <cell r="G829">
            <v>0</v>
          </cell>
          <cell r="H829">
            <v>0</v>
          </cell>
          <cell r="I829">
            <v>0</v>
          </cell>
          <cell r="J829">
            <v>1404.59</v>
          </cell>
          <cell r="K829">
            <v>2030</v>
          </cell>
          <cell r="L829">
            <v>2030</v>
          </cell>
          <cell r="M829">
            <v>0</v>
          </cell>
          <cell r="N829">
            <v>1914.05</v>
          </cell>
          <cell r="O829">
            <v>0</v>
          </cell>
          <cell r="P829">
            <v>2030</v>
          </cell>
          <cell r="Q829">
            <v>1448</v>
          </cell>
        </row>
        <row r="830">
          <cell r="D830" t="str">
            <v>02-921-00-877</v>
          </cell>
          <cell r="E830">
            <v>0</v>
          </cell>
          <cell r="F830" t="str">
            <v>Intérêts crédit bail - Roulotte</v>
          </cell>
          <cell r="G830">
            <v>0</v>
          </cell>
          <cell r="H830">
            <v>0</v>
          </cell>
          <cell r="I830">
            <v>0</v>
          </cell>
          <cell r="J830">
            <v>424.11</v>
          </cell>
          <cell r="K830">
            <v>1495</v>
          </cell>
          <cell r="L830">
            <v>1495</v>
          </cell>
          <cell r="M830">
            <v>0</v>
          </cell>
          <cell r="N830">
            <v>1409.43</v>
          </cell>
          <cell r="O830">
            <v>0</v>
          </cell>
          <cell r="P830">
            <v>1495</v>
          </cell>
          <cell r="Q830">
            <v>1096</v>
          </cell>
        </row>
        <row r="831">
          <cell r="D831" t="str">
            <v>02-921-11-841</v>
          </cell>
          <cell r="E831">
            <v>0</v>
          </cell>
          <cell r="F831" t="str">
            <v>Interets dette l. terme re. 394-11</v>
          </cell>
          <cell r="G831">
            <v>0</v>
          </cell>
          <cell r="H831">
            <v>0</v>
          </cell>
          <cell r="I831">
            <v>0</v>
          </cell>
          <cell r="J831">
            <v>6949.64</v>
          </cell>
          <cell r="K831">
            <v>7689</v>
          </cell>
          <cell r="L831">
            <v>7689</v>
          </cell>
          <cell r="M831">
            <v>0</v>
          </cell>
          <cell r="N831">
            <v>7688.92</v>
          </cell>
          <cell r="O831">
            <v>0</v>
          </cell>
          <cell r="P831">
            <v>7689</v>
          </cell>
          <cell r="Q831">
            <v>6976</v>
          </cell>
        </row>
        <row r="832">
          <cell r="D832" t="str">
            <v>02-921-11-842</v>
          </cell>
          <cell r="E832">
            <v>0</v>
          </cell>
          <cell r="F832" t="str">
            <v>Interets dette l. terme re. 395-11</v>
          </cell>
          <cell r="G832">
            <v>0</v>
          </cell>
          <cell r="H832">
            <v>0</v>
          </cell>
          <cell r="I832">
            <v>0</v>
          </cell>
          <cell r="J832">
            <v>3278.4</v>
          </cell>
          <cell r="K832">
            <v>3691</v>
          </cell>
          <cell r="L832">
            <v>3691</v>
          </cell>
          <cell r="M832">
            <v>0</v>
          </cell>
          <cell r="N832">
            <v>3690.64</v>
          </cell>
          <cell r="O832">
            <v>0</v>
          </cell>
          <cell r="P832">
            <v>3691</v>
          </cell>
          <cell r="Q832">
            <v>3483</v>
          </cell>
        </row>
        <row r="833">
          <cell r="D833" t="str">
            <v>02-921-11-843</v>
          </cell>
          <cell r="E833">
            <v>0</v>
          </cell>
          <cell r="F833" t="str">
            <v>Interets dette l. terme re. 396-11</v>
          </cell>
          <cell r="G833">
            <v>0</v>
          </cell>
          <cell r="H833">
            <v>0</v>
          </cell>
          <cell r="I833">
            <v>0</v>
          </cell>
          <cell r="J833">
            <v>4310.68</v>
          </cell>
          <cell r="K833">
            <v>4852</v>
          </cell>
          <cell r="L833">
            <v>4852</v>
          </cell>
          <cell r="M833">
            <v>0</v>
          </cell>
          <cell r="N833">
            <v>4851.8999999999996</v>
          </cell>
          <cell r="O833">
            <v>0</v>
          </cell>
          <cell r="P833">
            <v>4852</v>
          </cell>
          <cell r="Q833">
            <v>4578</v>
          </cell>
        </row>
        <row r="834">
          <cell r="D834" t="str">
            <v>02-921-11-844</v>
          </cell>
          <cell r="E834">
            <v>0</v>
          </cell>
          <cell r="F834" t="str">
            <v>Interets dette l. terme re. 397-11</v>
          </cell>
          <cell r="G834">
            <v>0</v>
          </cell>
          <cell r="H834">
            <v>0</v>
          </cell>
          <cell r="I834">
            <v>0</v>
          </cell>
          <cell r="J834">
            <v>1853.24</v>
          </cell>
          <cell r="K834">
            <v>2087</v>
          </cell>
          <cell r="L834">
            <v>2087</v>
          </cell>
          <cell r="M834">
            <v>0</v>
          </cell>
          <cell r="N834">
            <v>2086.38</v>
          </cell>
          <cell r="O834">
            <v>0</v>
          </cell>
          <cell r="P834">
            <v>2087</v>
          </cell>
          <cell r="Q834">
            <v>1969</v>
          </cell>
        </row>
        <row r="835">
          <cell r="D835" t="str">
            <v>02-921-11-845</v>
          </cell>
          <cell r="E835">
            <v>0</v>
          </cell>
          <cell r="F835" t="str">
            <v>Interets dette l. terme re. 398-11</v>
          </cell>
          <cell r="G835">
            <v>0</v>
          </cell>
          <cell r="H835">
            <v>0</v>
          </cell>
          <cell r="I835">
            <v>0</v>
          </cell>
          <cell r="J835">
            <v>1348.88</v>
          </cell>
          <cell r="K835">
            <v>1519</v>
          </cell>
          <cell r="L835">
            <v>1519</v>
          </cell>
          <cell r="M835">
            <v>0</v>
          </cell>
          <cell r="N835">
            <v>1518.6</v>
          </cell>
          <cell r="O835">
            <v>0</v>
          </cell>
          <cell r="P835">
            <v>1519</v>
          </cell>
          <cell r="Q835">
            <v>1433</v>
          </cell>
        </row>
        <row r="836">
          <cell r="D836" t="str">
            <v>02-921-11-846</v>
          </cell>
          <cell r="E836">
            <v>0</v>
          </cell>
          <cell r="F836" t="str">
            <v>Interets dette l. terme re. 399-11</v>
          </cell>
          <cell r="G836">
            <v>0</v>
          </cell>
          <cell r="H836">
            <v>0</v>
          </cell>
          <cell r="I836">
            <v>0</v>
          </cell>
          <cell r="J836">
            <v>2847.76</v>
          </cell>
          <cell r="K836">
            <v>3206</v>
          </cell>
          <cell r="L836">
            <v>3206</v>
          </cell>
          <cell r="M836">
            <v>0</v>
          </cell>
          <cell r="N836">
            <v>3205.7</v>
          </cell>
          <cell r="O836">
            <v>0</v>
          </cell>
          <cell r="P836">
            <v>3206</v>
          </cell>
          <cell r="Q836">
            <v>3025</v>
          </cell>
        </row>
        <row r="837">
          <cell r="D837" t="str">
            <v>02-921-12-841</v>
          </cell>
          <cell r="E837">
            <v>0</v>
          </cell>
          <cell r="F837" t="str">
            <v>Interets dette l. terme re. 406-12</v>
          </cell>
          <cell r="G837">
            <v>0</v>
          </cell>
          <cell r="H837">
            <v>0</v>
          </cell>
          <cell r="I837">
            <v>0</v>
          </cell>
          <cell r="J837">
            <v>10798.73</v>
          </cell>
          <cell r="K837">
            <v>12155</v>
          </cell>
          <cell r="L837">
            <v>12155</v>
          </cell>
          <cell r="M837">
            <v>0</v>
          </cell>
          <cell r="N837">
            <v>12154.55</v>
          </cell>
          <cell r="O837">
            <v>0</v>
          </cell>
          <cell r="P837">
            <v>12155</v>
          </cell>
          <cell r="Q837">
            <v>11469</v>
          </cell>
        </row>
        <row r="838">
          <cell r="D838" t="str">
            <v>02-921-12-842</v>
          </cell>
          <cell r="E838">
            <v>0</v>
          </cell>
          <cell r="F838" t="str">
            <v>Interets dette l. terme re.407-12</v>
          </cell>
          <cell r="G838">
            <v>0</v>
          </cell>
          <cell r="H838">
            <v>0</v>
          </cell>
          <cell r="I838">
            <v>0</v>
          </cell>
          <cell r="J838">
            <v>1591.04</v>
          </cell>
          <cell r="K838">
            <v>1790</v>
          </cell>
          <cell r="L838">
            <v>1790</v>
          </cell>
          <cell r="M838">
            <v>0</v>
          </cell>
          <cell r="N838">
            <v>1789.99</v>
          </cell>
          <cell r="O838">
            <v>0</v>
          </cell>
          <cell r="P838">
            <v>1790</v>
          </cell>
          <cell r="Q838">
            <v>1689</v>
          </cell>
        </row>
        <row r="839">
          <cell r="D839" t="str">
            <v>02-921-12-843</v>
          </cell>
          <cell r="E839">
            <v>0</v>
          </cell>
          <cell r="F839" t="str">
            <v>Intérêts dette l.terme RE 417-12</v>
          </cell>
          <cell r="G839">
            <v>0</v>
          </cell>
          <cell r="H839">
            <v>0</v>
          </cell>
          <cell r="I839">
            <v>0</v>
          </cell>
          <cell r="J839">
            <v>372.2</v>
          </cell>
          <cell r="K839">
            <v>6176</v>
          </cell>
          <cell r="L839">
            <v>6176</v>
          </cell>
          <cell r="M839">
            <v>0</v>
          </cell>
          <cell r="N839">
            <v>3087.58</v>
          </cell>
          <cell r="O839">
            <v>0</v>
          </cell>
          <cell r="P839">
            <v>6176</v>
          </cell>
          <cell r="Q839">
            <v>5952</v>
          </cell>
        </row>
        <row r="840">
          <cell r="D840" t="str">
            <v>02-921-13-841</v>
          </cell>
          <cell r="E840">
            <v>0</v>
          </cell>
          <cell r="F840" t="str">
            <v>Intérêts dette l.terme RE 424-13 Geaoi- Bleu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704</v>
          </cell>
          <cell r="L840">
            <v>704</v>
          </cell>
          <cell r="M840">
            <v>0</v>
          </cell>
          <cell r="N840">
            <v>0</v>
          </cell>
          <cell r="O840">
            <v>0</v>
          </cell>
          <cell r="P840">
            <v>704</v>
          </cell>
          <cell r="Q840">
            <v>300</v>
          </cell>
        </row>
        <row r="841">
          <cell r="D841" t="str">
            <v>02-921-13-842</v>
          </cell>
          <cell r="E841">
            <v>0</v>
          </cell>
          <cell r="F841" t="str">
            <v>Intérêts dette à l.terme RE 425-13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3520</v>
          </cell>
          <cell r="L841">
            <v>3520</v>
          </cell>
          <cell r="M841">
            <v>0</v>
          </cell>
          <cell r="N841">
            <v>0</v>
          </cell>
          <cell r="O841">
            <v>0</v>
          </cell>
          <cell r="P841">
            <v>3520</v>
          </cell>
          <cell r="Q841">
            <v>2460</v>
          </cell>
        </row>
        <row r="842">
          <cell r="D842" t="str">
            <v>02-921-13-843</v>
          </cell>
          <cell r="E842">
            <v>0</v>
          </cell>
          <cell r="F842" t="str">
            <v>Intérêts dette à l.terme RE 426-13 Berthier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1600</v>
          </cell>
          <cell r="L842">
            <v>1600</v>
          </cell>
          <cell r="M842">
            <v>0</v>
          </cell>
          <cell r="N842">
            <v>0</v>
          </cell>
          <cell r="O842">
            <v>0</v>
          </cell>
          <cell r="P842">
            <v>1600</v>
          </cell>
          <cell r="Q842">
            <v>900</v>
          </cell>
        </row>
        <row r="843">
          <cell r="D843" t="str">
            <v>02-921-13-844</v>
          </cell>
          <cell r="E843">
            <v>0</v>
          </cell>
          <cell r="F843" t="str">
            <v>Intérêts dette à l.terme RE 427-13 Pruniers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4160</v>
          </cell>
          <cell r="L843">
            <v>4160</v>
          </cell>
          <cell r="M843">
            <v>0</v>
          </cell>
          <cell r="N843">
            <v>0</v>
          </cell>
          <cell r="O843">
            <v>0</v>
          </cell>
          <cell r="P843">
            <v>4160</v>
          </cell>
          <cell r="Q843">
            <v>3120</v>
          </cell>
        </row>
        <row r="844">
          <cell r="D844" t="str">
            <v>02-921-13-845</v>
          </cell>
          <cell r="E844">
            <v>0</v>
          </cell>
          <cell r="F844" t="str">
            <v>Intérêts dett à l. terme  428-13 Imp. Cime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1290</v>
          </cell>
        </row>
        <row r="845">
          <cell r="D845" t="str">
            <v>02-921-14-846</v>
          </cell>
          <cell r="E845">
            <v>0</v>
          </cell>
          <cell r="F845" t="str">
            <v>Intérêts dette l.terme imp. de la Cime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2240</v>
          </cell>
          <cell r="L845">
            <v>2240</v>
          </cell>
          <cell r="M845">
            <v>0</v>
          </cell>
          <cell r="N845">
            <v>0</v>
          </cell>
          <cell r="O845">
            <v>0</v>
          </cell>
          <cell r="P845">
            <v>2240</v>
          </cell>
          <cell r="Q845">
            <v>0</v>
          </cell>
        </row>
        <row r="846">
          <cell r="D846" t="str">
            <v>02-990-00-891</v>
          </cell>
          <cell r="E846">
            <v>0</v>
          </cell>
          <cell r="F846" t="str">
            <v>Interets sur emprunts temporaires</v>
          </cell>
          <cell r="G846">
            <v>0</v>
          </cell>
          <cell r="H846">
            <v>0</v>
          </cell>
          <cell r="I846">
            <v>0</v>
          </cell>
          <cell r="J846">
            <v>6184.57</v>
          </cell>
          <cell r="K846">
            <v>2500</v>
          </cell>
          <cell r="L846">
            <v>2500</v>
          </cell>
          <cell r="M846">
            <v>0</v>
          </cell>
          <cell r="N846">
            <v>206.91</v>
          </cell>
          <cell r="O846">
            <v>0</v>
          </cell>
          <cell r="P846">
            <v>500</v>
          </cell>
          <cell r="Q846">
            <v>500</v>
          </cell>
        </row>
        <row r="847">
          <cell r="D847" t="str">
            <v>02-990-00-895</v>
          </cell>
          <cell r="E847">
            <v>0</v>
          </cell>
          <cell r="F847" t="str">
            <v>Autres frais de financement</v>
          </cell>
          <cell r="G847">
            <v>0</v>
          </cell>
          <cell r="H847">
            <v>0</v>
          </cell>
          <cell r="I847">
            <v>0</v>
          </cell>
          <cell r="J847">
            <v>1121.5999999999999</v>
          </cell>
          <cell r="K847">
            <v>9000</v>
          </cell>
          <cell r="L847">
            <v>9000</v>
          </cell>
          <cell r="M847">
            <v>0</v>
          </cell>
          <cell r="N847">
            <v>28.09</v>
          </cell>
          <cell r="O847">
            <v>0</v>
          </cell>
          <cell r="P847">
            <v>100</v>
          </cell>
          <cell r="Q847">
            <v>100</v>
          </cell>
        </row>
        <row r="848">
          <cell r="D848" t="str">
            <v>02-990-00-896</v>
          </cell>
          <cell r="E848">
            <v>0</v>
          </cell>
          <cell r="F848" t="str">
            <v>Epuration des petits soldes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500</v>
          </cell>
          <cell r="L848">
            <v>500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D849" t="str">
            <v>03-013-00-000</v>
          </cell>
          <cell r="E849">
            <v>0</v>
          </cell>
          <cell r="F849" t="str">
            <v>Amortissement (conciliation)</v>
          </cell>
          <cell r="G849">
            <v>0</v>
          </cell>
          <cell r="H849">
            <v>0</v>
          </cell>
          <cell r="I849">
            <v>0</v>
          </cell>
          <cell r="J849">
            <v>-972117.98</v>
          </cell>
          <cell r="K849">
            <v>-862659.75</v>
          </cell>
          <cell r="L849">
            <v>-862659.75</v>
          </cell>
          <cell r="M849">
            <v>0</v>
          </cell>
          <cell r="N849">
            <v>-862680</v>
          </cell>
          <cell r="O849">
            <v>0</v>
          </cell>
          <cell r="P849">
            <v>-862660</v>
          </cell>
          <cell r="Q849">
            <v>-972118</v>
          </cell>
        </row>
        <row r="850">
          <cell r="D850" t="str">
            <v>03-051-00-000</v>
          </cell>
          <cell r="E850">
            <v>0</v>
          </cell>
          <cell r="F850" t="str">
            <v>AF- Rembourserment ou produit de cession</v>
          </cell>
          <cell r="G850">
            <v>0</v>
          </cell>
          <cell r="H850">
            <v>0</v>
          </cell>
          <cell r="I850">
            <v>0</v>
          </cell>
          <cell r="J850">
            <v>-14526.94</v>
          </cell>
          <cell r="K850">
            <v>0</v>
          </cell>
          <cell r="L850">
            <v>0</v>
          </cell>
          <cell r="M850">
            <v>0</v>
          </cell>
          <cell r="N850">
            <v>-2649.69</v>
          </cell>
          <cell r="O850">
            <v>0</v>
          </cell>
          <cell r="P850">
            <v>0</v>
          </cell>
          <cell r="Q850">
            <v>0</v>
          </cell>
        </row>
        <row r="851">
          <cell r="D851" t="str">
            <v>03-053-00-000</v>
          </cell>
          <cell r="E851">
            <v>0</v>
          </cell>
          <cell r="F851" t="str">
            <v>Provision pour moins-value/Réduction de valeur</v>
          </cell>
          <cell r="G851">
            <v>0</v>
          </cell>
          <cell r="H851">
            <v>0</v>
          </cell>
          <cell r="I851">
            <v>0</v>
          </cell>
          <cell r="J851">
            <v>-7488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</row>
        <row r="852">
          <cell r="D852" t="str">
            <v>03-300-00-001</v>
          </cell>
          <cell r="E852">
            <v>0</v>
          </cell>
          <cell r="F852" t="str">
            <v>Affectation -fptj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55000</v>
          </cell>
          <cell r="L852">
            <v>55000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</row>
        <row r="853">
          <cell r="D853" t="str">
            <v>03-300-10-000</v>
          </cell>
          <cell r="E853">
            <v>0</v>
          </cell>
          <cell r="F853" t="str">
            <v>Affectation - surplus cumulé non affecté</v>
          </cell>
          <cell r="G853">
            <v>0</v>
          </cell>
          <cell r="H853">
            <v>0</v>
          </cell>
          <cell r="I853">
            <v>0</v>
          </cell>
          <cell r="J853">
            <v>-21368.58</v>
          </cell>
          <cell r="K853">
            <v>0</v>
          </cell>
          <cell r="L853">
            <v>26261.62</v>
          </cell>
          <cell r="M853">
            <v>0</v>
          </cell>
          <cell r="N853">
            <v>0</v>
          </cell>
          <cell r="O853">
            <v>0</v>
          </cell>
          <cell r="P853">
            <v>-26262</v>
          </cell>
          <cell r="Q853">
            <v>0</v>
          </cell>
        </row>
        <row r="854">
          <cell r="D854" t="str">
            <v>03-310-00-000</v>
          </cell>
          <cell r="E854">
            <v>0</v>
          </cell>
          <cell r="F854" t="str">
            <v>Activité d'investissement EAF</v>
          </cell>
          <cell r="G854">
            <v>0</v>
          </cell>
          <cell r="H854">
            <v>0</v>
          </cell>
          <cell r="I854">
            <v>0</v>
          </cell>
          <cell r="J854">
            <v>14993</v>
          </cell>
          <cell r="K854">
            <v>8746</v>
          </cell>
          <cell r="L854">
            <v>8746</v>
          </cell>
          <cell r="M854">
            <v>0</v>
          </cell>
          <cell r="N854">
            <v>0</v>
          </cell>
          <cell r="O854">
            <v>0</v>
          </cell>
          <cell r="P854">
            <v>8746</v>
          </cell>
          <cell r="Q854">
            <v>0</v>
          </cell>
        </row>
        <row r="855">
          <cell r="D855" t="str">
            <v>03-400-10-000</v>
          </cell>
          <cell r="E855">
            <v>0</v>
          </cell>
          <cell r="F855" t="str">
            <v>Affectation surplus cumulé affecté</v>
          </cell>
          <cell r="G855">
            <v>0</v>
          </cell>
          <cell r="H855">
            <v>0</v>
          </cell>
          <cell r="I855">
            <v>0</v>
          </cell>
          <cell r="J855">
            <v>-16373.18</v>
          </cell>
          <cell r="K855">
            <v>0</v>
          </cell>
          <cell r="L855">
            <v>62188</v>
          </cell>
          <cell r="M855">
            <v>0</v>
          </cell>
          <cell r="N855">
            <v>0</v>
          </cell>
          <cell r="O855">
            <v>0</v>
          </cell>
          <cell r="P855">
            <v>-62188</v>
          </cell>
          <cell r="Q855">
            <v>0</v>
          </cell>
        </row>
        <row r="856">
          <cell r="D856" t="str">
            <v>03-500-15-004</v>
          </cell>
          <cell r="E856">
            <v>0</v>
          </cell>
          <cell r="F856" t="str">
            <v>Capital camion incendie re 316-07</v>
          </cell>
          <cell r="G856">
            <v>0</v>
          </cell>
          <cell r="H856">
            <v>0</v>
          </cell>
          <cell r="I856">
            <v>0</v>
          </cell>
          <cell r="J856">
            <v>10900</v>
          </cell>
          <cell r="K856">
            <v>12900</v>
          </cell>
          <cell r="L856">
            <v>12900</v>
          </cell>
          <cell r="M856">
            <v>0</v>
          </cell>
          <cell r="N856">
            <v>0</v>
          </cell>
          <cell r="O856">
            <v>0</v>
          </cell>
          <cell r="P856">
            <v>12900</v>
          </cell>
          <cell r="Q856">
            <v>13200</v>
          </cell>
        </row>
        <row r="857">
          <cell r="D857" t="str">
            <v>03-500-15-007</v>
          </cell>
          <cell r="E857">
            <v>0</v>
          </cell>
          <cell r="F857" t="str">
            <v>Chargeur sur roues - achat 2008</v>
          </cell>
          <cell r="G857">
            <v>0</v>
          </cell>
          <cell r="H857">
            <v>0</v>
          </cell>
          <cell r="I857">
            <v>0</v>
          </cell>
          <cell r="J857">
            <v>22070.66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</row>
        <row r="858">
          <cell r="D858" t="str">
            <v>03-500-15-008</v>
          </cell>
          <cell r="E858">
            <v>0</v>
          </cell>
          <cell r="F858" t="str">
            <v>Capital règl. camion incendie 352-09</v>
          </cell>
          <cell r="G858">
            <v>0</v>
          </cell>
          <cell r="H858">
            <v>0</v>
          </cell>
          <cell r="I858">
            <v>0</v>
          </cell>
          <cell r="J858">
            <v>16200</v>
          </cell>
          <cell r="K858">
            <v>16700</v>
          </cell>
          <cell r="L858">
            <v>16700</v>
          </cell>
          <cell r="M858">
            <v>0</v>
          </cell>
          <cell r="N858">
            <v>0</v>
          </cell>
          <cell r="O858">
            <v>0</v>
          </cell>
          <cell r="P858">
            <v>16700</v>
          </cell>
          <cell r="Q858">
            <v>17500</v>
          </cell>
        </row>
        <row r="859">
          <cell r="D859" t="str">
            <v>03-500-15-009</v>
          </cell>
          <cell r="E859">
            <v>0</v>
          </cell>
          <cell r="F859" t="str">
            <v>Capital règl. camion incendie 367-10</v>
          </cell>
          <cell r="G859">
            <v>0</v>
          </cell>
          <cell r="H859">
            <v>0</v>
          </cell>
          <cell r="I859">
            <v>0</v>
          </cell>
          <cell r="J859">
            <v>17300</v>
          </cell>
          <cell r="K859">
            <v>17900</v>
          </cell>
          <cell r="L859">
            <v>17900</v>
          </cell>
          <cell r="M859">
            <v>0</v>
          </cell>
          <cell r="N859">
            <v>17900</v>
          </cell>
          <cell r="O859">
            <v>0</v>
          </cell>
          <cell r="P859">
            <v>17900</v>
          </cell>
          <cell r="Q859">
            <v>18600</v>
          </cell>
        </row>
        <row r="860">
          <cell r="D860" t="str">
            <v>03-500-15-010</v>
          </cell>
          <cell r="E860">
            <v>0</v>
          </cell>
          <cell r="F860" t="str">
            <v>Capital crédit bail camion Freightliner 24C12</v>
          </cell>
          <cell r="G860">
            <v>0</v>
          </cell>
          <cell r="H860">
            <v>0</v>
          </cell>
          <cell r="I860">
            <v>0</v>
          </cell>
          <cell r="J860">
            <v>51969.88</v>
          </cell>
          <cell r="K860">
            <v>54077</v>
          </cell>
          <cell r="L860">
            <v>54077</v>
          </cell>
          <cell r="M860">
            <v>0</v>
          </cell>
          <cell r="N860">
            <v>50996.15</v>
          </cell>
          <cell r="O860">
            <v>0</v>
          </cell>
          <cell r="P860">
            <v>54077</v>
          </cell>
          <cell r="Q860">
            <v>53064</v>
          </cell>
        </row>
        <row r="861">
          <cell r="D861" t="str">
            <v>03-500-15-011</v>
          </cell>
          <cell r="E861">
            <v>0</v>
          </cell>
          <cell r="F861" t="str">
            <v>Capital crédit bail -- GPS</v>
          </cell>
          <cell r="G861">
            <v>0</v>
          </cell>
          <cell r="H861">
            <v>0</v>
          </cell>
          <cell r="I861">
            <v>0</v>
          </cell>
          <cell r="J861">
            <v>8243.4</v>
          </cell>
          <cell r="K861">
            <v>12443</v>
          </cell>
          <cell r="L861">
            <v>12443</v>
          </cell>
          <cell r="M861">
            <v>0</v>
          </cell>
          <cell r="N861">
            <v>11733.58</v>
          </cell>
          <cell r="O861">
            <v>0</v>
          </cell>
          <cell r="P861">
            <v>12443</v>
          </cell>
          <cell r="Q861">
            <v>12200</v>
          </cell>
        </row>
        <row r="862">
          <cell r="D862" t="str">
            <v>03-500-15-012</v>
          </cell>
          <cell r="E862">
            <v>0</v>
          </cell>
          <cell r="F862" t="str">
            <v>Capital crédit bail --  Roulotte</v>
          </cell>
          <cell r="G862">
            <v>0</v>
          </cell>
          <cell r="H862">
            <v>0</v>
          </cell>
          <cell r="I862">
            <v>0</v>
          </cell>
          <cell r="J862">
            <v>2803.38</v>
          </cell>
          <cell r="K862">
            <v>8188</v>
          </cell>
          <cell r="L862">
            <v>8188</v>
          </cell>
          <cell r="M862">
            <v>0</v>
          </cell>
          <cell r="N862">
            <v>7721.56</v>
          </cell>
          <cell r="O862">
            <v>0</v>
          </cell>
          <cell r="P862">
            <v>8188</v>
          </cell>
          <cell r="Q862">
            <v>8036</v>
          </cell>
        </row>
        <row r="863">
          <cell r="D863" t="str">
            <v>03-500-16-000</v>
          </cell>
          <cell r="E863">
            <v>0</v>
          </cell>
          <cell r="F863" t="str">
            <v>Capital re 214-02</v>
          </cell>
          <cell r="G863">
            <v>0</v>
          </cell>
          <cell r="H863">
            <v>0</v>
          </cell>
          <cell r="I863">
            <v>0</v>
          </cell>
          <cell r="J863">
            <v>33900</v>
          </cell>
          <cell r="K863">
            <v>38400</v>
          </cell>
          <cell r="L863">
            <v>38400</v>
          </cell>
          <cell r="M863">
            <v>0</v>
          </cell>
          <cell r="N863">
            <v>0</v>
          </cell>
          <cell r="O863">
            <v>0</v>
          </cell>
          <cell r="P863">
            <v>38400</v>
          </cell>
          <cell r="Q863">
            <v>39700</v>
          </cell>
        </row>
        <row r="864">
          <cell r="D864" t="str">
            <v>03-500-18-000</v>
          </cell>
          <cell r="E864">
            <v>0</v>
          </cell>
          <cell r="F864" t="str">
            <v>Capital re 232-03</v>
          </cell>
          <cell r="G864">
            <v>0</v>
          </cell>
          <cell r="H864">
            <v>0</v>
          </cell>
          <cell r="I864">
            <v>0</v>
          </cell>
          <cell r="J864">
            <v>20600</v>
          </cell>
          <cell r="K864">
            <v>20600</v>
          </cell>
          <cell r="L864">
            <v>20600</v>
          </cell>
          <cell r="M864">
            <v>0</v>
          </cell>
          <cell r="N864">
            <v>0</v>
          </cell>
          <cell r="O864">
            <v>0</v>
          </cell>
          <cell r="P864">
            <v>20600</v>
          </cell>
          <cell r="Q864">
            <v>0</v>
          </cell>
        </row>
        <row r="865">
          <cell r="D865" t="str">
            <v>03-500-20-000</v>
          </cell>
          <cell r="E865">
            <v>0</v>
          </cell>
          <cell r="F865" t="str">
            <v>Capital dette cuo</v>
          </cell>
          <cell r="G865">
            <v>0</v>
          </cell>
          <cell r="H865">
            <v>0</v>
          </cell>
          <cell r="I865">
            <v>0</v>
          </cell>
          <cell r="J865">
            <v>2184.48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</row>
        <row r="866">
          <cell r="D866" t="str">
            <v>03-500-21-000</v>
          </cell>
          <cell r="E866">
            <v>0</v>
          </cell>
          <cell r="F866" t="str">
            <v>Capital re 256-04</v>
          </cell>
          <cell r="G866">
            <v>0</v>
          </cell>
          <cell r="H866">
            <v>0</v>
          </cell>
          <cell r="I866">
            <v>0</v>
          </cell>
          <cell r="J866">
            <v>57500</v>
          </cell>
          <cell r="K866">
            <v>59700</v>
          </cell>
          <cell r="L866">
            <v>59700</v>
          </cell>
          <cell r="M866">
            <v>0</v>
          </cell>
          <cell r="N866">
            <v>0</v>
          </cell>
          <cell r="O866">
            <v>0</v>
          </cell>
          <cell r="P866">
            <v>59700</v>
          </cell>
          <cell r="Q866">
            <v>39800</v>
          </cell>
        </row>
        <row r="867">
          <cell r="D867" t="str">
            <v>03-500-22-000</v>
          </cell>
          <cell r="E867">
            <v>0</v>
          </cell>
          <cell r="F867" t="str">
            <v>Capital re 265-04</v>
          </cell>
          <cell r="G867">
            <v>0</v>
          </cell>
          <cell r="H867">
            <v>0</v>
          </cell>
          <cell r="I867">
            <v>0</v>
          </cell>
          <cell r="J867">
            <v>11500</v>
          </cell>
          <cell r="K867">
            <v>12000</v>
          </cell>
          <cell r="L867">
            <v>12000</v>
          </cell>
          <cell r="M867">
            <v>0</v>
          </cell>
          <cell r="N867">
            <v>0</v>
          </cell>
          <cell r="O867">
            <v>0</v>
          </cell>
          <cell r="P867">
            <v>12000</v>
          </cell>
          <cell r="Q867">
            <v>12500</v>
          </cell>
        </row>
        <row r="868">
          <cell r="D868" t="str">
            <v>03-500-23-000</v>
          </cell>
          <cell r="E868">
            <v>0</v>
          </cell>
          <cell r="F868" t="str">
            <v>Capital re 264-04</v>
          </cell>
          <cell r="G868">
            <v>0</v>
          </cell>
          <cell r="H868">
            <v>0</v>
          </cell>
          <cell r="I868">
            <v>0</v>
          </cell>
          <cell r="J868">
            <v>66100</v>
          </cell>
          <cell r="K868">
            <v>68500</v>
          </cell>
          <cell r="L868">
            <v>68500</v>
          </cell>
          <cell r="M868">
            <v>0</v>
          </cell>
          <cell r="N868">
            <v>68500</v>
          </cell>
          <cell r="O868">
            <v>0</v>
          </cell>
          <cell r="P868">
            <v>68500</v>
          </cell>
          <cell r="Q868">
            <v>71000</v>
          </cell>
        </row>
        <row r="869">
          <cell r="D869" t="str">
            <v>03-500-24-000</v>
          </cell>
          <cell r="E869">
            <v>0</v>
          </cell>
          <cell r="F869" t="str">
            <v>Capital re 279-05</v>
          </cell>
          <cell r="G869">
            <v>0</v>
          </cell>
          <cell r="H869">
            <v>0</v>
          </cell>
          <cell r="I869">
            <v>0</v>
          </cell>
          <cell r="J869">
            <v>13200</v>
          </cell>
          <cell r="K869">
            <v>14200</v>
          </cell>
          <cell r="L869">
            <v>14200</v>
          </cell>
          <cell r="M869">
            <v>0</v>
          </cell>
          <cell r="N869">
            <v>10400</v>
          </cell>
          <cell r="O869">
            <v>0</v>
          </cell>
          <cell r="P869">
            <v>14200</v>
          </cell>
          <cell r="Q869">
            <v>14800</v>
          </cell>
        </row>
        <row r="870">
          <cell r="D870" t="str">
            <v>03-500-25-000</v>
          </cell>
          <cell r="E870">
            <v>0</v>
          </cell>
          <cell r="F870" t="str">
            <v>Capital re 281-05</v>
          </cell>
          <cell r="G870">
            <v>0</v>
          </cell>
          <cell r="H870">
            <v>0</v>
          </cell>
          <cell r="I870">
            <v>0</v>
          </cell>
          <cell r="J870">
            <v>12400</v>
          </cell>
          <cell r="K870">
            <v>12900</v>
          </cell>
          <cell r="L870">
            <v>12900</v>
          </cell>
          <cell r="M870">
            <v>0</v>
          </cell>
          <cell r="N870">
            <v>12900</v>
          </cell>
          <cell r="O870">
            <v>0</v>
          </cell>
          <cell r="P870">
            <v>12900</v>
          </cell>
          <cell r="Q870">
            <v>13300</v>
          </cell>
        </row>
        <row r="871">
          <cell r="D871" t="str">
            <v>03-500-26-000</v>
          </cell>
          <cell r="E871">
            <v>0</v>
          </cell>
          <cell r="F871" t="str">
            <v>Capital - rétrocaveuse voirie</v>
          </cell>
          <cell r="G871">
            <v>0</v>
          </cell>
          <cell r="H871">
            <v>0</v>
          </cell>
          <cell r="I871">
            <v>0</v>
          </cell>
          <cell r="J871">
            <v>18500.02</v>
          </cell>
          <cell r="K871">
            <v>19360</v>
          </cell>
          <cell r="L871">
            <v>19360</v>
          </cell>
          <cell r="M871">
            <v>0</v>
          </cell>
          <cell r="N871">
            <v>18257.18</v>
          </cell>
          <cell r="O871">
            <v>0</v>
          </cell>
          <cell r="P871">
            <v>19360</v>
          </cell>
          <cell r="Q871">
            <v>19106</v>
          </cell>
        </row>
        <row r="872">
          <cell r="D872" t="str">
            <v>03-500-27-000</v>
          </cell>
          <cell r="E872">
            <v>0</v>
          </cell>
          <cell r="F872" t="str">
            <v>Capital re 326-07</v>
          </cell>
          <cell r="G872">
            <v>0</v>
          </cell>
          <cell r="H872">
            <v>0</v>
          </cell>
          <cell r="I872">
            <v>0</v>
          </cell>
          <cell r="J872">
            <v>1800</v>
          </cell>
          <cell r="K872">
            <v>1900</v>
          </cell>
          <cell r="L872">
            <v>1900</v>
          </cell>
          <cell r="M872">
            <v>0</v>
          </cell>
          <cell r="N872">
            <v>0</v>
          </cell>
          <cell r="O872">
            <v>0</v>
          </cell>
          <cell r="P872">
            <v>1900</v>
          </cell>
          <cell r="Q872">
            <v>2000</v>
          </cell>
        </row>
        <row r="873">
          <cell r="D873" t="str">
            <v>03-500-28-000</v>
          </cell>
          <cell r="E873">
            <v>0</v>
          </cell>
          <cell r="F873" t="str">
            <v>Capital re 325-07</v>
          </cell>
          <cell r="G873">
            <v>0</v>
          </cell>
          <cell r="H873">
            <v>0</v>
          </cell>
          <cell r="I873">
            <v>0</v>
          </cell>
          <cell r="J873">
            <v>3400</v>
          </cell>
          <cell r="K873">
            <v>4000</v>
          </cell>
          <cell r="L873">
            <v>4000</v>
          </cell>
          <cell r="M873">
            <v>0</v>
          </cell>
          <cell r="N873">
            <v>0</v>
          </cell>
          <cell r="O873">
            <v>0</v>
          </cell>
          <cell r="P873">
            <v>4000</v>
          </cell>
          <cell r="Q873">
            <v>4100</v>
          </cell>
        </row>
        <row r="874">
          <cell r="D874" t="str">
            <v>03-500-29-000</v>
          </cell>
          <cell r="E874">
            <v>0</v>
          </cell>
          <cell r="F874" t="str">
            <v>Capital règl. Beaumont 350-09</v>
          </cell>
          <cell r="G874">
            <v>0</v>
          </cell>
          <cell r="H874">
            <v>0</v>
          </cell>
          <cell r="I874">
            <v>0</v>
          </cell>
          <cell r="J874">
            <v>1700</v>
          </cell>
          <cell r="K874">
            <v>1800</v>
          </cell>
          <cell r="L874">
            <v>1800</v>
          </cell>
          <cell r="M874">
            <v>0</v>
          </cell>
          <cell r="N874">
            <v>0</v>
          </cell>
          <cell r="O874">
            <v>0</v>
          </cell>
          <cell r="P874">
            <v>1800</v>
          </cell>
          <cell r="Q874">
            <v>1900</v>
          </cell>
        </row>
        <row r="875">
          <cell r="D875" t="str">
            <v>03-500-30-000</v>
          </cell>
          <cell r="E875">
            <v>0</v>
          </cell>
          <cell r="F875" t="str">
            <v>Capital règl. Noémie, Marsolais 365-10</v>
          </cell>
          <cell r="G875">
            <v>0</v>
          </cell>
          <cell r="H875">
            <v>0</v>
          </cell>
          <cell r="I875">
            <v>0</v>
          </cell>
          <cell r="J875">
            <v>7400</v>
          </cell>
          <cell r="K875">
            <v>7700</v>
          </cell>
          <cell r="L875">
            <v>7700</v>
          </cell>
          <cell r="M875">
            <v>0</v>
          </cell>
          <cell r="N875">
            <v>7700</v>
          </cell>
          <cell r="O875">
            <v>0</v>
          </cell>
          <cell r="P875">
            <v>7700</v>
          </cell>
          <cell r="Q875">
            <v>8000</v>
          </cell>
        </row>
        <row r="876">
          <cell r="D876" t="str">
            <v>03-500-31-000</v>
          </cell>
          <cell r="E876">
            <v>0</v>
          </cell>
          <cell r="F876" t="str">
            <v>Capital règl. Romanuk, Fraser... 368-10</v>
          </cell>
          <cell r="G876">
            <v>0</v>
          </cell>
          <cell r="H876">
            <v>0</v>
          </cell>
          <cell r="I876">
            <v>0</v>
          </cell>
          <cell r="J876">
            <v>19800</v>
          </cell>
          <cell r="K876">
            <v>20600</v>
          </cell>
          <cell r="L876">
            <v>20600</v>
          </cell>
          <cell r="M876">
            <v>0</v>
          </cell>
          <cell r="N876">
            <v>20600</v>
          </cell>
          <cell r="O876">
            <v>0</v>
          </cell>
          <cell r="P876">
            <v>20600</v>
          </cell>
          <cell r="Q876">
            <v>21300</v>
          </cell>
        </row>
        <row r="877">
          <cell r="D877" t="str">
            <v>03-500-32-000</v>
          </cell>
          <cell r="E877">
            <v>0</v>
          </cell>
          <cell r="F877" t="str">
            <v>Capital règl. Nicole, Verdier... 369-10</v>
          </cell>
          <cell r="G877">
            <v>0</v>
          </cell>
          <cell r="H877">
            <v>0</v>
          </cell>
          <cell r="I877">
            <v>0</v>
          </cell>
          <cell r="J877">
            <v>3800</v>
          </cell>
          <cell r="K877">
            <v>4000</v>
          </cell>
          <cell r="L877">
            <v>4000</v>
          </cell>
          <cell r="M877">
            <v>0</v>
          </cell>
          <cell r="N877">
            <v>4000</v>
          </cell>
          <cell r="O877">
            <v>0</v>
          </cell>
          <cell r="P877">
            <v>4000</v>
          </cell>
          <cell r="Q877">
            <v>4100</v>
          </cell>
        </row>
        <row r="878">
          <cell r="D878" t="str">
            <v>03-500-35-000</v>
          </cell>
          <cell r="E878">
            <v>0</v>
          </cell>
          <cell r="F878" t="str">
            <v>Capital règl. 394-11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26200</v>
          </cell>
          <cell r="L878">
            <v>26200</v>
          </cell>
          <cell r="M878">
            <v>0</v>
          </cell>
          <cell r="N878">
            <v>26200</v>
          </cell>
          <cell r="O878">
            <v>0</v>
          </cell>
          <cell r="P878">
            <v>26200</v>
          </cell>
          <cell r="Q878">
            <v>27000</v>
          </cell>
        </row>
        <row r="879">
          <cell r="D879" t="str">
            <v>03-500-36-000</v>
          </cell>
          <cell r="E879">
            <v>0</v>
          </cell>
          <cell r="F879" t="str">
            <v>Capital règl. 395-11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7621</v>
          </cell>
          <cell r="L879">
            <v>7621</v>
          </cell>
          <cell r="M879">
            <v>0</v>
          </cell>
          <cell r="N879">
            <v>7621</v>
          </cell>
          <cell r="O879">
            <v>0</v>
          </cell>
          <cell r="P879">
            <v>7621</v>
          </cell>
          <cell r="Q879">
            <v>7900</v>
          </cell>
        </row>
        <row r="880">
          <cell r="D880" t="str">
            <v>03-500-37-000</v>
          </cell>
          <cell r="E880">
            <v>0</v>
          </cell>
          <cell r="F880" t="str">
            <v>Capital règl. 396-11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10082</v>
          </cell>
          <cell r="L880">
            <v>10082</v>
          </cell>
          <cell r="M880">
            <v>0</v>
          </cell>
          <cell r="N880">
            <v>10082</v>
          </cell>
          <cell r="O880">
            <v>0</v>
          </cell>
          <cell r="P880">
            <v>10082</v>
          </cell>
          <cell r="Q880">
            <v>10400</v>
          </cell>
        </row>
        <row r="881">
          <cell r="D881" t="str">
            <v>03-500-38-000</v>
          </cell>
          <cell r="E881">
            <v>0</v>
          </cell>
          <cell r="F881" t="str">
            <v>Capital règl. 397-11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4300</v>
          </cell>
          <cell r="L881">
            <v>4300</v>
          </cell>
          <cell r="M881">
            <v>0</v>
          </cell>
          <cell r="N881">
            <v>4300</v>
          </cell>
          <cell r="O881">
            <v>0</v>
          </cell>
          <cell r="P881">
            <v>4300</v>
          </cell>
          <cell r="Q881">
            <v>4500</v>
          </cell>
        </row>
        <row r="882">
          <cell r="D882" t="str">
            <v>03-500-39-000</v>
          </cell>
          <cell r="E882">
            <v>0</v>
          </cell>
          <cell r="F882" t="str">
            <v>Capital règl. 398-11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3128</v>
          </cell>
          <cell r="L882">
            <v>3128</v>
          </cell>
          <cell r="M882">
            <v>0</v>
          </cell>
          <cell r="N882">
            <v>3128</v>
          </cell>
          <cell r="O882">
            <v>0</v>
          </cell>
          <cell r="P882">
            <v>3128</v>
          </cell>
          <cell r="Q882">
            <v>3300</v>
          </cell>
        </row>
        <row r="883">
          <cell r="D883" t="str">
            <v>03-500-40-000</v>
          </cell>
          <cell r="E883">
            <v>0</v>
          </cell>
          <cell r="F883" t="str">
            <v>Capital règl. 399-11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6631</v>
          </cell>
          <cell r="L883">
            <v>6631</v>
          </cell>
          <cell r="M883">
            <v>0</v>
          </cell>
          <cell r="N883">
            <v>6631</v>
          </cell>
          <cell r="O883">
            <v>0</v>
          </cell>
          <cell r="P883">
            <v>6631</v>
          </cell>
          <cell r="Q883">
            <v>6900</v>
          </cell>
        </row>
        <row r="884">
          <cell r="D884" t="str">
            <v>03-500-41-000</v>
          </cell>
          <cell r="E884">
            <v>0</v>
          </cell>
          <cell r="F884" t="str">
            <v>Capital règl. 406-12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25256</v>
          </cell>
          <cell r="L884">
            <v>25256</v>
          </cell>
          <cell r="M884">
            <v>0</v>
          </cell>
          <cell r="N884">
            <v>25256</v>
          </cell>
          <cell r="O884">
            <v>0</v>
          </cell>
          <cell r="P884">
            <v>25256</v>
          </cell>
          <cell r="Q884">
            <v>25900</v>
          </cell>
        </row>
        <row r="885">
          <cell r="D885" t="str">
            <v>03-500-42-000</v>
          </cell>
          <cell r="E885">
            <v>0</v>
          </cell>
          <cell r="F885" t="str">
            <v>Capital règl. 407-12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3782</v>
          </cell>
          <cell r="L885">
            <v>3782</v>
          </cell>
          <cell r="M885">
            <v>0</v>
          </cell>
          <cell r="N885">
            <v>3782</v>
          </cell>
          <cell r="O885">
            <v>0</v>
          </cell>
          <cell r="P885">
            <v>3782</v>
          </cell>
          <cell r="Q885">
            <v>3800</v>
          </cell>
        </row>
        <row r="886">
          <cell r="D886" t="str">
            <v>03-500-43-000</v>
          </cell>
          <cell r="E886">
            <v>0</v>
          </cell>
          <cell r="F886" t="str">
            <v>Capital règl. 424-13 imp. Geai-Bleu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856</v>
          </cell>
          <cell r="L886">
            <v>856</v>
          </cell>
          <cell r="M886">
            <v>0</v>
          </cell>
          <cell r="N886">
            <v>0</v>
          </cell>
          <cell r="O886">
            <v>0</v>
          </cell>
          <cell r="P886">
            <v>856</v>
          </cell>
          <cell r="Q886">
            <v>800</v>
          </cell>
        </row>
        <row r="887">
          <cell r="D887" t="str">
            <v>03-500-44-000</v>
          </cell>
          <cell r="E887">
            <v>0</v>
          </cell>
          <cell r="F887" t="str">
            <v>Capital règl. 425-13 Rémi et Edna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4292</v>
          </cell>
          <cell r="L887">
            <v>4292</v>
          </cell>
          <cell r="M887">
            <v>0</v>
          </cell>
          <cell r="N887">
            <v>0</v>
          </cell>
          <cell r="O887">
            <v>0</v>
          </cell>
          <cell r="P887">
            <v>4292</v>
          </cell>
          <cell r="Q887">
            <v>4400</v>
          </cell>
        </row>
        <row r="888">
          <cell r="D888" t="str">
            <v>03-500-45-000</v>
          </cell>
          <cell r="E888">
            <v>0</v>
          </cell>
          <cell r="F888" t="str">
            <v>Capital règl. 426-13 Berthier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1952</v>
          </cell>
          <cell r="L888">
            <v>1952</v>
          </cell>
          <cell r="M888">
            <v>0</v>
          </cell>
          <cell r="N888">
            <v>0</v>
          </cell>
          <cell r="O888">
            <v>0</v>
          </cell>
          <cell r="P888">
            <v>1952</v>
          </cell>
          <cell r="Q888">
            <v>1500</v>
          </cell>
        </row>
        <row r="889">
          <cell r="D889" t="str">
            <v>03-500-46-000</v>
          </cell>
          <cell r="E889">
            <v>0</v>
          </cell>
          <cell r="F889" t="str">
            <v>Capital règl. 427-13 Pruniers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5068</v>
          </cell>
          <cell r="L889">
            <v>5068</v>
          </cell>
          <cell r="M889">
            <v>0</v>
          </cell>
          <cell r="N889">
            <v>0</v>
          </cell>
          <cell r="O889">
            <v>0</v>
          </cell>
          <cell r="P889">
            <v>5068</v>
          </cell>
          <cell r="Q889">
            <v>5100</v>
          </cell>
        </row>
        <row r="890">
          <cell r="D890" t="str">
            <v>03-500-47-000</v>
          </cell>
          <cell r="E890">
            <v>0</v>
          </cell>
          <cell r="F890" t="str">
            <v>Capital règl. 417-12 Agrandissement Caserne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12400</v>
          </cell>
          <cell r="L890">
            <v>12400</v>
          </cell>
          <cell r="M890">
            <v>0</v>
          </cell>
          <cell r="N890">
            <v>0</v>
          </cell>
          <cell r="O890">
            <v>0</v>
          </cell>
          <cell r="P890">
            <v>12400</v>
          </cell>
          <cell r="Q890">
            <v>12800</v>
          </cell>
        </row>
        <row r="891">
          <cell r="D891" t="str">
            <v>03-500-51-000</v>
          </cell>
          <cell r="E891">
            <v>0</v>
          </cell>
          <cell r="F891" t="str">
            <v>Capital règl. impasse de la Cime 428-13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2728</v>
          </cell>
          <cell r="L891">
            <v>2728</v>
          </cell>
          <cell r="M891">
            <v>0</v>
          </cell>
          <cell r="N891">
            <v>0</v>
          </cell>
          <cell r="O891">
            <v>0</v>
          </cell>
          <cell r="P891">
            <v>2728</v>
          </cell>
          <cell r="Q891">
            <v>2900</v>
          </cell>
        </row>
        <row r="892">
          <cell r="D892" t="str">
            <v>03-510-00-000</v>
          </cell>
          <cell r="E892">
            <v>0</v>
          </cell>
          <cell r="F892" t="str">
            <v>Fonds réservé carrières et sablières</v>
          </cell>
          <cell r="G892">
            <v>0</v>
          </cell>
          <cell r="H892">
            <v>0</v>
          </cell>
          <cell r="I892">
            <v>0</v>
          </cell>
          <cell r="J892">
            <v>99699.44</v>
          </cell>
          <cell r="K892">
            <v>30000</v>
          </cell>
          <cell r="L892">
            <v>98742</v>
          </cell>
          <cell r="M892">
            <v>0</v>
          </cell>
          <cell r="N892">
            <v>0</v>
          </cell>
          <cell r="O892">
            <v>0</v>
          </cell>
          <cell r="P892">
            <v>90000</v>
          </cell>
          <cell r="Q892">
            <v>50000</v>
          </cell>
        </row>
        <row r="893">
          <cell r="D893" t="str">
            <v>03-600-10-728</v>
          </cell>
          <cell r="E893">
            <v>0</v>
          </cell>
          <cell r="F893" t="str">
            <v>Informatique</v>
          </cell>
          <cell r="G893">
            <v>0</v>
          </cell>
          <cell r="H893">
            <v>0</v>
          </cell>
          <cell r="I893">
            <v>0</v>
          </cell>
          <cell r="J893">
            <v>14178.98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</row>
        <row r="894">
          <cell r="D894" t="str">
            <v>03-600-20-725</v>
          </cell>
          <cell r="E894">
            <v>0</v>
          </cell>
          <cell r="F894" t="str">
            <v>Machinerie, outillage &amp; équipements</v>
          </cell>
          <cell r="G894">
            <v>0</v>
          </cell>
          <cell r="H894">
            <v>0</v>
          </cell>
          <cell r="I894">
            <v>0</v>
          </cell>
          <cell r="J894">
            <v>24969.82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</row>
        <row r="895">
          <cell r="D895" t="str">
            <v>03-600-20-728</v>
          </cell>
          <cell r="E895">
            <v>0</v>
          </cell>
          <cell r="F895" t="str">
            <v>Informatique</v>
          </cell>
          <cell r="G895">
            <v>0</v>
          </cell>
          <cell r="H895">
            <v>0</v>
          </cell>
          <cell r="I895">
            <v>0</v>
          </cell>
          <cell r="J895">
            <v>2899.09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</row>
        <row r="896">
          <cell r="D896" t="str">
            <v>03-600-30-722</v>
          </cell>
          <cell r="E896">
            <v>0</v>
          </cell>
          <cell r="F896" t="str">
            <v>Bâtiments</v>
          </cell>
          <cell r="G896">
            <v>0</v>
          </cell>
          <cell r="H896">
            <v>0</v>
          </cell>
          <cell r="I896">
            <v>0</v>
          </cell>
          <cell r="J896">
            <v>8314.57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</row>
        <row r="897">
          <cell r="D897" t="str">
            <v>03-600-30-728</v>
          </cell>
          <cell r="E897">
            <v>0</v>
          </cell>
          <cell r="F897" t="str">
            <v>Informatique</v>
          </cell>
          <cell r="G897">
            <v>0</v>
          </cell>
          <cell r="H897">
            <v>0</v>
          </cell>
          <cell r="I897">
            <v>0</v>
          </cell>
          <cell r="J897">
            <v>2071.54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</row>
        <row r="898">
          <cell r="D898" t="str">
            <v>03-600-60-728</v>
          </cell>
          <cell r="E898">
            <v>0</v>
          </cell>
          <cell r="F898" t="str">
            <v>Informatique</v>
          </cell>
          <cell r="G898">
            <v>0</v>
          </cell>
          <cell r="H898">
            <v>0</v>
          </cell>
          <cell r="I898">
            <v>0</v>
          </cell>
          <cell r="J898">
            <v>3107.31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</row>
        <row r="899">
          <cell r="D899" t="str">
            <v>03-600-70-728</v>
          </cell>
          <cell r="E899">
            <v>0</v>
          </cell>
          <cell r="F899" t="str">
            <v>Informatique</v>
          </cell>
          <cell r="G899">
            <v>0</v>
          </cell>
          <cell r="H899">
            <v>0</v>
          </cell>
          <cell r="I899">
            <v>0</v>
          </cell>
          <cell r="J899">
            <v>3788.51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</row>
        <row r="900">
          <cell r="D900" t="str">
            <v>03-610-00-000</v>
          </cell>
          <cell r="E900">
            <v>0</v>
          </cell>
          <cell r="F900" t="str">
            <v>Remb. du fond de roulement</v>
          </cell>
          <cell r="G900">
            <v>0</v>
          </cell>
          <cell r="H900">
            <v>0</v>
          </cell>
          <cell r="I900">
            <v>0</v>
          </cell>
          <cell r="J900">
            <v>61530.41</v>
          </cell>
          <cell r="K900">
            <v>48646</v>
          </cell>
          <cell r="L900">
            <v>48646</v>
          </cell>
          <cell r="M900">
            <v>0</v>
          </cell>
          <cell r="N900">
            <v>0</v>
          </cell>
          <cell r="O900">
            <v>0</v>
          </cell>
          <cell r="P900">
            <v>66169</v>
          </cell>
          <cell r="Q900">
            <v>66873</v>
          </cell>
        </row>
        <row r="901">
          <cell r="D901" t="str">
            <v>03-720-00-000</v>
          </cell>
          <cell r="E901">
            <v>0</v>
          </cell>
          <cell r="F901" t="str">
            <v>Montant à pourvoir dans le futur</v>
          </cell>
          <cell r="G901">
            <v>0</v>
          </cell>
          <cell r="H901">
            <v>0</v>
          </cell>
          <cell r="I901">
            <v>0</v>
          </cell>
          <cell r="J901">
            <v>403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</row>
        <row r="902">
          <cell r="D902" t="str">
            <v>03-800-00-000</v>
          </cell>
          <cell r="E902">
            <v>0</v>
          </cell>
          <cell r="F902" t="str">
            <v>Fonds réservés</v>
          </cell>
          <cell r="G902">
            <v>0</v>
          </cell>
          <cell r="H902">
            <v>0</v>
          </cell>
          <cell r="I902">
            <v>0</v>
          </cell>
          <cell r="J902">
            <v>94433.73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</row>
        <row r="903">
          <cell r="D903" t="str">
            <v>03-800-10-000</v>
          </cell>
          <cell r="E903">
            <v>0</v>
          </cell>
          <cell r="F903" t="str">
            <v>Virement a - fonds reserves</v>
          </cell>
          <cell r="G903">
            <v>0</v>
          </cell>
          <cell r="H903">
            <v>0</v>
          </cell>
          <cell r="I903">
            <v>0</v>
          </cell>
          <cell r="J903">
            <v>22719.74</v>
          </cell>
          <cell r="K903">
            <v>0</v>
          </cell>
          <cell r="L903">
            <v>13814.26</v>
          </cell>
          <cell r="M903">
            <v>0</v>
          </cell>
          <cell r="N903">
            <v>0</v>
          </cell>
          <cell r="O903">
            <v>0</v>
          </cell>
          <cell r="P903">
            <v>40000</v>
          </cell>
          <cell r="Q903">
            <v>40000</v>
          </cell>
        </row>
        <row r="904"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</row>
        <row r="905"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</row>
      </sheetData>
      <sheetData sheetId="73">
        <row r="11">
          <cell r="B11" t="str">
            <v>01-211-10-000</v>
          </cell>
          <cell r="D11" t="str">
            <v>Taxes générales</v>
          </cell>
          <cell r="K11">
            <v>0</v>
          </cell>
          <cell r="L11">
            <v>8322317.6299999999</v>
          </cell>
          <cell r="M11">
            <v>-8322317.6299999999</v>
          </cell>
        </row>
        <row r="12">
          <cell r="B12" t="str">
            <v>01-211-19-001</v>
          </cell>
          <cell r="D12" t="str">
            <v>Épuration de petits soldes</v>
          </cell>
          <cell r="K12">
            <v>2.46</v>
          </cell>
          <cell r="L12">
            <v>0</v>
          </cell>
          <cell r="M12">
            <v>2.46</v>
          </cell>
        </row>
        <row r="13">
          <cell r="B13" t="str">
            <v>01-211-60-000</v>
          </cell>
          <cell r="D13" t="str">
            <v>Taxe sur immeubles non résidentiels</v>
          </cell>
          <cell r="K13">
            <v>0</v>
          </cell>
          <cell r="L13">
            <v>327326.52</v>
          </cell>
          <cell r="M13">
            <v>-327326.52</v>
          </cell>
        </row>
        <row r="14">
          <cell r="B14" t="str">
            <v>01-212-12-001</v>
          </cell>
          <cell r="D14" t="str">
            <v>Entretien égouts - lafortune</v>
          </cell>
          <cell r="K14">
            <v>0</v>
          </cell>
          <cell r="L14">
            <v>24936.38</v>
          </cell>
          <cell r="M14">
            <v>-24936.38</v>
          </cell>
        </row>
        <row r="15">
          <cell r="B15" t="str">
            <v>01-212-13-000</v>
          </cell>
          <cell r="D15" t="str">
            <v>Matières résiduelles</v>
          </cell>
          <cell r="K15">
            <v>0</v>
          </cell>
          <cell r="L15">
            <v>1167963.49</v>
          </cell>
          <cell r="M15">
            <v>-1167963.49</v>
          </cell>
        </row>
        <row r="16">
          <cell r="B16" t="str">
            <v>01-212-14-003</v>
          </cell>
          <cell r="D16" t="str">
            <v>Taxe generale- re 214-02 lafortune</v>
          </cell>
          <cell r="K16">
            <v>0</v>
          </cell>
          <cell r="L16">
            <v>39710.81</v>
          </cell>
          <cell r="M16">
            <v>-39710.81</v>
          </cell>
        </row>
        <row r="17">
          <cell r="B17" t="str">
            <v>01-212-14-004</v>
          </cell>
          <cell r="D17" t="str">
            <v>Taxe secteur- re 214-02 lafortune</v>
          </cell>
          <cell r="K17">
            <v>0</v>
          </cell>
          <cell r="L17">
            <v>13236.61</v>
          </cell>
          <cell r="M17">
            <v>-13236.61</v>
          </cell>
        </row>
        <row r="18">
          <cell r="B18" t="str">
            <v>01-212-14-006</v>
          </cell>
          <cell r="D18" t="str">
            <v>Taxe generale- re 264-04 école comm.</v>
          </cell>
          <cell r="K18">
            <v>0</v>
          </cell>
          <cell r="L18">
            <v>106994.36</v>
          </cell>
          <cell r="M18">
            <v>-106994.36</v>
          </cell>
        </row>
        <row r="19">
          <cell r="B19" t="str">
            <v>01-212-14-007</v>
          </cell>
          <cell r="D19" t="str">
            <v>Taxe secteur- re 265-04 ste-élisabeth</v>
          </cell>
          <cell r="K19">
            <v>0</v>
          </cell>
          <cell r="L19">
            <v>4420.42</v>
          </cell>
          <cell r="M19">
            <v>-4420.42</v>
          </cell>
        </row>
        <row r="20">
          <cell r="B20" t="str">
            <v>01-212-14-008</v>
          </cell>
          <cell r="D20" t="str">
            <v>Taxe secteur- re 279-05 chemin pink</v>
          </cell>
          <cell r="K20">
            <v>0</v>
          </cell>
          <cell r="L20">
            <v>11220.93</v>
          </cell>
          <cell r="M20">
            <v>-11220.93</v>
          </cell>
        </row>
        <row r="21">
          <cell r="B21" t="str">
            <v>01-212-14-009</v>
          </cell>
          <cell r="D21" t="str">
            <v>Règl 326-07 secteur montcerf</v>
          </cell>
          <cell r="K21">
            <v>0</v>
          </cell>
          <cell r="L21">
            <v>1274.22</v>
          </cell>
          <cell r="M21">
            <v>-1274.22</v>
          </cell>
        </row>
        <row r="22">
          <cell r="B22" t="str">
            <v>01-212-14-010</v>
          </cell>
          <cell r="D22" t="str">
            <v>Taxe de secteur-napierville/helie 325-07</v>
          </cell>
          <cell r="K22">
            <v>0</v>
          </cell>
          <cell r="L22">
            <v>4000.78</v>
          </cell>
          <cell r="M22">
            <v>-4000.78</v>
          </cell>
        </row>
        <row r="23">
          <cell r="B23" t="str">
            <v>01-212-14-012</v>
          </cell>
          <cell r="D23" t="str">
            <v>Taxe secteur Beaumont - règl. 350-09</v>
          </cell>
          <cell r="K23">
            <v>0</v>
          </cell>
          <cell r="L23">
            <v>1613.92</v>
          </cell>
          <cell r="M23">
            <v>-1613.92</v>
          </cell>
        </row>
        <row r="24">
          <cell r="B24" t="str">
            <v>01-212-14-013</v>
          </cell>
          <cell r="D24" t="str">
            <v>Règl. 352-09 camion incendie</v>
          </cell>
          <cell r="K24">
            <v>0</v>
          </cell>
          <cell r="L24">
            <v>25035.14</v>
          </cell>
          <cell r="M24">
            <v>-25035.14</v>
          </cell>
        </row>
        <row r="25">
          <cell r="B25" t="str">
            <v>01-212-14-014</v>
          </cell>
          <cell r="D25" t="str">
            <v>Taxe secteur Noémie, Marsolais 365-10</v>
          </cell>
          <cell r="K25">
            <v>0</v>
          </cell>
          <cell r="L25">
            <v>7322.94</v>
          </cell>
          <cell r="M25">
            <v>-7322.94</v>
          </cell>
        </row>
        <row r="26">
          <cell r="B26" t="str">
            <v>01-212-14-015</v>
          </cell>
          <cell r="D26" t="str">
            <v>Taxe secteur Romanuk, Fraser... 368-10</v>
          </cell>
          <cell r="K26">
            <v>0</v>
          </cell>
          <cell r="L26">
            <v>22106.59</v>
          </cell>
          <cell r="M26">
            <v>-22106.59</v>
          </cell>
        </row>
        <row r="27">
          <cell r="B27" t="str">
            <v>01-212-14-016</v>
          </cell>
          <cell r="D27" t="str">
            <v>Taxe secteur Nicole, Verdier... 369-10</v>
          </cell>
          <cell r="K27">
            <v>0</v>
          </cell>
          <cell r="L27">
            <v>1419.84</v>
          </cell>
          <cell r="M27">
            <v>-1419.84</v>
          </cell>
        </row>
        <row r="28">
          <cell r="B28" t="str">
            <v>01-212-14-018</v>
          </cell>
          <cell r="D28" t="str">
            <v>RE 395-11 Oasis-des-Carrières, du Contrefort et de</v>
          </cell>
          <cell r="K28">
            <v>0</v>
          </cell>
          <cell r="L28">
            <v>8226.61</v>
          </cell>
          <cell r="M28">
            <v>-8226.61</v>
          </cell>
        </row>
        <row r="29">
          <cell r="B29" t="str">
            <v>01-212-14-019</v>
          </cell>
          <cell r="D29" t="str">
            <v xml:space="preserve">RE 396-11 Domaine-Champêtre et des Chênes  </v>
          </cell>
          <cell r="K29">
            <v>0</v>
          </cell>
          <cell r="L29">
            <v>11526</v>
          </cell>
          <cell r="M29">
            <v>-11526</v>
          </cell>
        </row>
        <row r="30">
          <cell r="B30" t="str">
            <v>01-212-14-020</v>
          </cell>
          <cell r="D30" t="str">
            <v xml:space="preserve">RE 397-11 Deschamps et François-Carrier  </v>
          </cell>
          <cell r="K30">
            <v>0</v>
          </cell>
          <cell r="L30">
            <v>4929.12</v>
          </cell>
          <cell r="M30">
            <v>-4929.12</v>
          </cell>
        </row>
        <row r="31">
          <cell r="B31" t="str">
            <v>01-212-14-021</v>
          </cell>
          <cell r="D31" t="str">
            <v xml:space="preserve">RE 398-11 Geres et impasse des Conifères  </v>
          </cell>
          <cell r="K31">
            <v>0</v>
          </cell>
          <cell r="L31">
            <v>3586.25</v>
          </cell>
          <cell r="M31">
            <v>-3586.25</v>
          </cell>
        </row>
        <row r="32">
          <cell r="B32" t="str">
            <v>01-212-14-022</v>
          </cell>
          <cell r="D32" t="str">
            <v xml:space="preserve">RE 399-11 des Pins et du Centenaire  </v>
          </cell>
          <cell r="K32">
            <v>0</v>
          </cell>
          <cell r="L32">
            <v>7458.64</v>
          </cell>
          <cell r="M32">
            <v>-7458.64</v>
          </cell>
        </row>
        <row r="33">
          <cell r="B33" t="str">
            <v>01-212-14-023</v>
          </cell>
          <cell r="D33" t="str">
            <v>RE 406-12 Monet, Degas, Renoir, Seurat, Villemonte</v>
          </cell>
          <cell r="K33">
            <v>0</v>
          </cell>
          <cell r="L33">
            <v>28874.16</v>
          </cell>
          <cell r="M33">
            <v>-28874.16</v>
          </cell>
        </row>
        <row r="34">
          <cell r="B34" t="str">
            <v>01-212-14-024</v>
          </cell>
          <cell r="D34" t="str">
            <v xml:space="preserve">RE 407-12 Maricourt  </v>
          </cell>
          <cell r="K34">
            <v>0</v>
          </cell>
          <cell r="L34">
            <v>4459.84</v>
          </cell>
          <cell r="M34">
            <v>-4459.84</v>
          </cell>
        </row>
        <row r="35">
          <cell r="B35" t="str">
            <v>01-212-14-025</v>
          </cell>
          <cell r="D35" t="str">
            <v>RE 424-13 - Geai-Bleu</v>
          </cell>
          <cell r="K35">
            <v>0</v>
          </cell>
          <cell r="L35">
            <v>1204.02</v>
          </cell>
          <cell r="M35">
            <v>-1204.02</v>
          </cell>
        </row>
        <row r="36">
          <cell r="B36" t="str">
            <v>01-212-14-026</v>
          </cell>
          <cell r="D36" t="str">
            <v>RE 425-13 Rémi, Edna</v>
          </cell>
          <cell r="K36">
            <v>0</v>
          </cell>
          <cell r="L36">
            <v>6029.19</v>
          </cell>
          <cell r="M36">
            <v>-6029.19</v>
          </cell>
        </row>
        <row r="37">
          <cell r="B37" t="str">
            <v>01-212-14-027</v>
          </cell>
          <cell r="D37" t="str">
            <v>RE 426-13 Berthier</v>
          </cell>
          <cell r="K37">
            <v>0</v>
          </cell>
          <cell r="L37">
            <v>2969.85</v>
          </cell>
          <cell r="M37">
            <v>-2969.85</v>
          </cell>
        </row>
        <row r="38">
          <cell r="B38" t="str">
            <v>01-212-14-028</v>
          </cell>
          <cell r="D38" t="str">
            <v>RE 427-13 Pruniers</v>
          </cell>
          <cell r="K38">
            <v>0</v>
          </cell>
          <cell r="L38">
            <v>7122.24</v>
          </cell>
          <cell r="M38">
            <v>-7122.24</v>
          </cell>
        </row>
        <row r="39">
          <cell r="B39" t="str">
            <v>01-212-14-029</v>
          </cell>
          <cell r="D39" t="str">
            <v>RE 428-13 Imp. de la Cime</v>
          </cell>
          <cell r="K39">
            <v>0</v>
          </cell>
          <cell r="L39">
            <v>3834.35</v>
          </cell>
          <cell r="M39">
            <v>-3834.35</v>
          </cell>
        </row>
        <row r="40">
          <cell r="B40" t="str">
            <v>01-221-21-001</v>
          </cell>
          <cell r="D40" t="str">
            <v>Ministère de la famille (C.P.E.)</v>
          </cell>
          <cell r="K40">
            <v>0</v>
          </cell>
          <cell r="L40">
            <v>28583</v>
          </cell>
          <cell r="M40">
            <v>-28583</v>
          </cell>
        </row>
        <row r="41">
          <cell r="B41" t="str">
            <v>01-221-23-000</v>
          </cell>
          <cell r="D41" t="str">
            <v>Écoles primaires et secondaires</v>
          </cell>
          <cell r="K41">
            <v>0</v>
          </cell>
          <cell r="L41">
            <v>30058</v>
          </cell>
          <cell r="M41">
            <v>-30058</v>
          </cell>
        </row>
        <row r="42">
          <cell r="B42" t="str">
            <v>01-222-14-000</v>
          </cell>
          <cell r="D42" t="str">
            <v>Tenant lieu de taxes (inr)</v>
          </cell>
          <cell r="K42">
            <v>0</v>
          </cell>
          <cell r="L42">
            <v>14569.81</v>
          </cell>
          <cell r="M42">
            <v>-14569.81</v>
          </cell>
        </row>
        <row r="43">
          <cell r="B43" t="str">
            <v>01-233-11-000</v>
          </cell>
          <cell r="D43" t="str">
            <v>Permis de construction</v>
          </cell>
          <cell r="K43">
            <v>0</v>
          </cell>
          <cell r="L43">
            <v>52717.5</v>
          </cell>
          <cell r="M43">
            <v>-52717.5</v>
          </cell>
        </row>
        <row r="44">
          <cell r="B44" t="str">
            <v>01-233-12-000</v>
          </cell>
          <cell r="D44" t="str">
            <v>Droits de mutations immobilières</v>
          </cell>
          <cell r="K44">
            <v>0</v>
          </cell>
          <cell r="L44">
            <v>490921.66</v>
          </cell>
          <cell r="M44">
            <v>-490921.66</v>
          </cell>
        </row>
        <row r="45">
          <cell r="B45" t="str">
            <v>01-233-12-001</v>
          </cell>
          <cell r="D45" t="str">
            <v>Droits supplétifs</v>
          </cell>
          <cell r="K45">
            <v>0</v>
          </cell>
          <cell r="L45">
            <v>14275.17</v>
          </cell>
          <cell r="M45">
            <v>-14275.17</v>
          </cell>
        </row>
        <row r="46">
          <cell r="B46" t="str">
            <v>01-233-19-001</v>
          </cell>
          <cell r="D46" t="str">
            <v>Permis de lotissement</v>
          </cell>
          <cell r="K46">
            <v>0</v>
          </cell>
          <cell r="L46">
            <v>7500</v>
          </cell>
          <cell r="M46">
            <v>-7500</v>
          </cell>
        </row>
        <row r="47">
          <cell r="B47" t="str">
            <v>01-233-19-002</v>
          </cell>
          <cell r="D47" t="str">
            <v>Licence de chiens &amp; permis d'éleveurs</v>
          </cell>
          <cell r="K47">
            <v>0</v>
          </cell>
          <cell r="L47">
            <v>9918.5</v>
          </cell>
          <cell r="M47">
            <v>-9918.5</v>
          </cell>
        </row>
        <row r="48">
          <cell r="B48" t="str">
            <v>01-233-19-003</v>
          </cell>
          <cell r="D48" t="str">
            <v>Frais adm. &amp; inspection 3.5 % (4.5%)</v>
          </cell>
          <cell r="K48">
            <v>0</v>
          </cell>
          <cell r="L48">
            <v>28339.35</v>
          </cell>
          <cell r="M48">
            <v>-28339.35</v>
          </cell>
        </row>
        <row r="49">
          <cell r="B49" t="str">
            <v>01-233-19-005</v>
          </cell>
          <cell r="D49" t="str">
            <v>Permis divers</v>
          </cell>
          <cell r="K49">
            <v>0</v>
          </cell>
          <cell r="L49">
            <v>50</v>
          </cell>
          <cell r="M49">
            <v>-50</v>
          </cell>
        </row>
        <row r="50">
          <cell r="B50" t="str">
            <v>01-233-19-006</v>
          </cell>
          <cell r="D50" t="str">
            <v>Certificats d'autorisation</v>
          </cell>
          <cell r="K50">
            <v>0</v>
          </cell>
          <cell r="L50">
            <v>38560</v>
          </cell>
          <cell r="M50">
            <v>-38560</v>
          </cell>
        </row>
        <row r="51">
          <cell r="B51" t="str">
            <v>01-233-19-007</v>
          </cell>
          <cell r="D51" t="str">
            <v>Frais d'évaluation</v>
          </cell>
          <cell r="K51">
            <v>0</v>
          </cell>
          <cell r="L51">
            <v>2391.8000000000002</v>
          </cell>
          <cell r="M51">
            <v>-2391.8000000000002</v>
          </cell>
        </row>
        <row r="52">
          <cell r="B52" t="str">
            <v>01-233-19-008</v>
          </cell>
          <cell r="D52" t="str">
            <v>Compensation 10% pour fins de parcs</v>
          </cell>
          <cell r="K52">
            <v>0</v>
          </cell>
          <cell r="L52">
            <v>37539.589999999997</v>
          </cell>
          <cell r="M52">
            <v>-37539.589999999997</v>
          </cell>
        </row>
        <row r="53">
          <cell r="B53" t="str">
            <v>01-233-19-010</v>
          </cell>
          <cell r="D53" t="str">
            <v>Lettre info et attestations conform. serv. urb.</v>
          </cell>
          <cell r="K53">
            <v>0</v>
          </cell>
          <cell r="L53">
            <v>600</v>
          </cell>
          <cell r="M53">
            <v>-600</v>
          </cell>
        </row>
        <row r="54">
          <cell r="B54" t="str">
            <v>01-233-19-011</v>
          </cell>
          <cell r="D54" t="str">
            <v>Frais analyse d'eau - Programme H2O</v>
          </cell>
          <cell r="K54">
            <v>0</v>
          </cell>
          <cell r="L54">
            <v>36.29</v>
          </cell>
          <cell r="M54">
            <v>-36.29</v>
          </cell>
        </row>
        <row r="55">
          <cell r="B55" t="str">
            <v>01-233-19-025</v>
          </cell>
          <cell r="D55" t="str">
            <v>Nouvel avant-projet de lotissement</v>
          </cell>
          <cell r="K55">
            <v>0</v>
          </cell>
          <cell r="L55">
            <v>400</v>
          </cell>
          <cell r="M55">
            <v>-400</v>
          </cell>
        </row>
        <row r="56">
          <cell r="B56" t="str">
            <v>01-233-23-000</v>
          </cell>
          <cell r="D56" t="str">
            <v>Amendes - bibliothèque</v>
          </cell>
          <cell r="K56">
            <v>0</v>
          </cell>
          <cell r="L56">
            <v>1762.41</v>
          </cell>
          <cell r="M56">
            <v>-1762.41</v>
          </cell>
        </row>
        <row r="57">
          <cell r="B57" t="str">
            <v>01-233-25-000</v>
          </cell>
          <cell r="D57" t="str">
            <v>Amendes -- Déneigement</v>
          </cell>
          <cell r="K57">
            <v>0</v>
          </cell>
          <cell r="L57">
            <v>90.82</v>
          </cell>
          <cell r="M57">
            <v>-90.82</v>
          </cell>
        </row>
        <row r="58">
          <cell r="B58" t="str">
            <v>01-233-31-000</v>
          </cell>
          <cell r="D58" t="str">
            <v>Intérêts - banque et placements</v>
          </cell>
          <cell r="K58">
            <v>1413.59</v>
          </cell>
          <cell r="L58">
            <v>0</v>
          </cell>
          <cell r="M58">
            <v>1413.59</v>
          </cell>
        </row>
        <row r="59">
          <cell r="B59" t="str">
            <v>01-233-32-000</v>
          </cell>
          <cell r="D59" t="str">
            <v>Intérêts - arriérages de taxes</v>
          </cell>
          <cell r="K59">
            <v>0</v>
          </cell>
          <cell r="L59">
            <v>141084.76999999999</v>
          </cell>
          <cell r="M59">
            <v>-141084.76999999999</v>
          </cell>
        </row>
        <row r="60">
          <cell r="B60" t="str">
            <v>01-233-45-000</v>
          </cell>
          <cell r="D60" t="str">
            <v xml:space="preserve">Amendes - déchets domestiques  </v>
          </cell>
          <cell r="K60">
            <v>0</v>
          </cell>
          <cell r="L60">
            <v>98.29</v>
          </cell>
          <cell r="M60">
            <v>-98.29</v>
          </cell>
        </row>
        <row r="61">
          <cell r="B61" t="str">
            <v>01-234-11-000</v>
          </cell>
          <cell r="D61" t="str">
            <v>Certificats taxes, recherches, photocop</v>
          </cell>
          <cell r="K61">
            <v>0</v>
          </cell>
          <cell r="L61">
            <v>8628.25</v>
          </cell>
          <cell r="M61">
            <v>-8628.25</v>
          </cell>
        </row>
        <row r="62">
          <cell r="B62" t="str">
            <v>01-234-20-100</v>
          </cell>
          <cell r="D62" t="str">
            <v>Services rendus incendies - honoraires pompiers</v>
          </cell>
          <cell r="K62">
            <v>0</v>
          </cell>
          <cell r="L62">
            <v>1977.12</v>
          </cell>
          <cell r="M62">
            <v>-1977.12</v>
          </cell>
        </row>
        <row r="63">
          <cell r="B63" t="str">
            <v>01-234-21-000</v>
          </cell>
          <cell r="D63" t="str">
            <v>Serv. incendie remb. saaq</v>
          </cell>
          <cell r="K63">
            <v>0</v>
          </cell>
          <cell r="L63">
            <v>524</v>
          </cell>
          <cell r="M63">
            <v>-524</v>
          </cell>
        </row>
        <row r="64">
          <cell r="B64" t="str">
            <v>01-234-30-001</v>
          </cell>
          <cell r="D64" t="str">
            <v>Entretien chemins (hiver)</v>
          </cell>
          <cell r="K64">
            <v>0</v>
          </cell>
          <cell r="L64">
            <v>30177.42</v>
          </cell>
          <cell r="M64">
            <v>-30177.42</v>
          </cell>
        </row>
        <row r="65">
          <cell r="B65" t="str">
            <v>01-234-39-001</v>
          </cell>
          <cell r="D65" t="str">
            <v>Revenus - indicateur d'adresse</v>
          </cell>
          <cell r="K65">
            <v>0</v>
          </cell>
          <cell r="L65">
            <v>6250</v>
          </cell>
          <cell r="M65">
            <v>-6250</v>
          </cell>
        </row>
        <row r="66">
          <cell r="B66" t="str">
            <v>01-234-41-000</v>
          </cell>
          <cell r="D66" t="str">
            <v>Bacs de recyclage</v>
          </cell>
          <cell r="K66">
            <v>0</v>
          </cell>
          <cell r="L66">
            <v>385.98</v>
          </cell>
          <cell r="M66">
            <v>-385.98</v>
          </cell>
        </row>
        <row r="67">
          <cell r="B67" t="str">
            <v>01-234-41-001</v>
          </cell>
          <cell r="D67" t="str">
            <v>Bacs de compostage</v>
          </cell>
          <cell r="K67">
            <v>0</v>
          </cell>
          <cell r="L67">
            <v>2000</v>
          </cell>
          <cell r="M67">
            <v>-2000</v>
          </cell>
        </row>
        <row r="68">
          <cell r="B68" t="str">
            <v>01-234-41-002</v>
          </cell>
          <cell r="D68" t="str">
            <v>Bacs de récupération d'eau de pluie</v>
          </cell>
          <cell r="K68">
            <v>0</v>
          </cell>
          <cell r="L68">
            <v>2980</v>
          </cell>
          <cell r="M68">
            <v>-2980</v>
          </cell>
        </row>
        <row r="69">
          <cell r="B69" t="str">
            <v>01-234-42-000</v>
          </cell>
          <cell r="D69" t="str">
            <v>Inscription - activités 15 ans &amp; +  (avec taxes</v>
          </cell>
          <cell r="K69">
            <v>0</v>
          </cell>
          <cell r="L69">
            <v>60791.94</v>
          </cell>
          <cell r="M69">
            <v>-60791.94</v>
          </cell>
        </row>
        <row r="70">
          <cell r="B70" t="str">
            <v>01-234-42-001</v>
          </cell>
          <cell r="D70" t="str">
            <v>Inscription - activités 14 ans &amp; - (sans taxes)</v>
          </cell>
          <cell r="K70">
            <v>0</v>
          </cell>
          <cell r="L70">
            <v>10</v>
          </cell>
          <cell r="M70">
            <v>-10</v>
          </cell>
        </row>
        <row r="71">
          <cell r="B71" t="str">
            <v>01-234-63-000</v>
          </cell>
          <cell r="D71" t="str">
            <v>Articles de promotion (plaque, épinglet)</v>
          </cell>
          <cell r="K71">
            <v>0</v>
          </cell>
          <cell r="L71">
            <v>606</v>
          </cell>
          <cell r="M71">
            <v>-606</v>
          </cell>
        </row>
        <row r="72">
          <cell r="B72" t="str">
            <v>01-234-64-000</v>
          </cell>
          <cell r="D72" t="str">
            <v>Revenus de commandites</v>
          </cell>
          <cell r="K72">
            <v>0</v>
          </cell>
          <cell r="L72">
            <v>1450</v>
          </cell>
          <cell r="M72">
            <v>-1450</v>
          </cell>
        </row>
        <row r="73">
          <cell r="B73" t="str">
            <v>01-234-64-001</v>
          </cell>
          <cell r="D73" t="str">
            <v>Revenus - Village Fantôme</v>
          </cell>
          <cell r="K73">
            <v>0</v>
          </cell>
          <cell r="L73">
            <v>40279.65</v>
          </cell>
          <cell r="M73">
            <v>-40279.65</v>
          </cell>
        </row>
        <row r="74">
          <cell r="B74" t="str">
            <v>01-234-69-000</v>
          </cell>
          <cell r="D74" t="str">
            <v>Revenus - sacs promotionnels</v>
          </cell>
          <cell r="K74">
            <v>0</v>
          </cell>
          <cell r="L74">
            <v>6</v>
          </cell>
          <cell r="M74">
            <v>-6</v>
          </cell>
        </row>
        <row r="75">
          <cell r="B75" t="str">
            <v>01-234-70-000</v>
          </cell>
          <cell r="D75" t="str">
            <v>Revenus - camp de jour</v>
          </cell>
          <cell r="K75">
            <v>0</v>
          </cell>
          <cell r="L75">
            <v>76370.91</v>
          </cell>
          <cell r="M75">
            <v>-76370.91</v>
          </cell>
        </row>
        <row r="76">
          <cell r="B76" t="str">
            <v>01-234-70-002</v>
          </cell>
          <cell r="D76" t="str">
            <v>Revenus - spectacles - activité culturelle</v>
          </cell>
          <cell r="K76">
            <v>0</v>
          </cell>
          <cell r="L76">
            <v>2429.92</v>
          </cell>
          <cell r="M76">
            <v>-2429.92</v>
          </cell>
        </row>
        <row r="77">
          <cell r="B77" t="str">
            <v>01-234-70-003</v>
          </cell>
          <cell r="D77" t="str">
            <v>Cinéma - 14ans et moins (sans taxes)</v>
          </cell>
          <cell r="K77">
            <v>0</v>
          </cell>
          <cell r="L77">
            <v>10</v>
          </cell>
          <cell r="M77">
            <v>-10</v>
          </cell>
        </row>
        <row r="78">
          <cell r="B78" t="str">
            <v>01-234-71-000</v>
          </cell>
          <cell r="D78" t="str">
            <v>Location de salles et terrains</v>
          </cell>
          <cell r="K78">
            <v>0</v>
          </cell>
          <cell r="L78">
            <v>8193.75</v>
          </cell>
          <cell r="M78">
            <v>-8193.75</v>
          </cell>
        </row>
        <row r="79">
          <cell r="B79" t="str">
            <v>01-234-72-000</v>
          </cell>
          <cell r="D79" t="str">
            <v>Vente de photocopies bibliothèque</v>
          </cell>
          <cell r="K79">
            <v>0</v>
          </cell>
          <cell r="L79">
            <v>45.94</v>
          </cell>
          <cell r="M79">
            <v>-45.94</v>
          </cell>
        </row>
        <row r="80">
          <cell r="B80" t="str">
            <v>01-234-73-000</v>
          </cell>
          <cell r="D80" t="str">
            <v>Bibliothèque - frais livres endommagés</v>
          </cell>
          <cell r="K80">
            <v>0</v>
          </cell>
          <cell r="L80">
            <v>92.32</v>
          </cell>
          <cell r="M80">
            <v>-92.32</v>
          </cell>
        </row>
        <row r="81">
          <cell r="B81" t="str">
            <v>01-234-90-000</v>
          </cell>
          <cell r="D81" t="str">
            <v>Services rendus - autres</v>
          </cell>
          <cell r="K81">
            <v>0</v>
          </cell>
          <cell r="L81">
            <v>10496.04</v>
          </cell>
          <cell r="M81">
            <v>-10496.04</v>
          </cell>
        </row>
        <row r="82">
          <cell r="B82" t="str">
            <v>01-234-90-001</v>
          </cell>
          <cell r="D82" t="str">
            <v>Frais de dérogations mineures</v>
          </cell>
          <cell r="K82">
            <v>0</v>
          </cell>
          <cell r="L82">
            <v>5600</v>
          </cell>
          <cell r="M82">
            <v>-5600</v>
          </cell>
        </row>
        <row r="83">
          <cell r="B83" t="str">
            <v>01-234-90-002</v>
          </cell>
          <cell r="D83" t="str">
            <v>Frais modification zonage</v>
          </cell>
          <cell r="K83">
            <v>0</v>
          </cell>
          <cell r="L83">
            <v>3000</v>
          </cell>
          <cell r="M83">
            <v>-3000</v>
          </cell>
        </row>
        <row r="84">
          <cell r="B84" t="str">
            <v>01-234-90-004</v>
          </cell>
          <cell r="D84" t="str">
            <v>Revenus - Service des travaux publics</v>
          </cell>
          <cell r="K84">
            <v>0</v>
          </cell>
          <cell r="L84">
            <v>15595.73</v>
          </cell>
          <cell r="M84">
            <v>-15595.73</v>
          </cell>
        </row>
        <row r="85">
          <cell r="B85" t="str">
            <v>01-234-90-005</v>
          </cell>
          <cell r="D85" t="str">
            <v>Quote-part mrc cour municipale</v>
          </cell>
          <cell r="K85">
            <v>0</v>
          </cell>
          <cell r="L85">
            <v>170592</v>
          </cell>
          <cell r="M85">
            <v>-170592</v>
          </cell>
        </row>
        <row r="86">
          <cell r="B86" t="str">
            <v>01-234-90-006</v>
          </cell>
          <cell r="D86" t="str">
            <v>Surplus opérations mrc</v>
          </cell>
          <cell r="K86">
            <v>0</v>
          </cell>
          <cell r="L86">
            <v>60852</v>
          </cell>
          <cell r="M86">
            <v>-60852</v>
          </cell>
        </row>
        <row r="87">
          <cell r="B87" t="str">
            <v>01-243-00-000</v>
          </cell>
          <cell r="D87" t="str">
            <v>Droit sur les carrières et sablières</v>
          </cell>
          <cell r="K87">
            <v>0</v>
          </cell>
          <cell r="L87">
            <v>13836.42</v>
          </cell>
          <cell r="M87">
            <v>-13836.42</v>
          </cell>
        </row>
        <row r="88">
          <cell r="B88" t="str">
            <v>01-279-00-001</v>
          </cell>
          <cell r="D88" t="str">
            <v>Autres revenus</v>
          </cell>
          <cell r="K88">
            <v>0</v>
          </cell>
          <cell r="L88">
            <v>575.82000000000005</v>
          </cell>
          <cell r="M88">
            <v>-575.82000000000005</v>
          </cell>
        </row>
        <row r="89">
          <cell r="B89" t="str">
            <v>01-381-71-000</v>
          </cell>
          <cell r="D89" t="str">
            <v>Subvention politique familiale</v>
          </cell>
          <cell r="K89">
            <v>0</v>
          </cell>
          <cell r="L89">
            <v>28000</v>
          </cell>
          <cell r="M89">
            <v>-28000</v>
          </cell>
        </row>
        <row r="90">
          <cell r="B90" t="str">
            <v>01-381-74-000</v>
          </cell>
          <cell r="D90" t="str">
            <v>Subventions Loisirs</v>
          </cell>
          <cell r="K90">
            <v>0</v>
          </cell>
          <cell r="L90">
            <v>3200</v>
          </cell>
          <cell r="M90">
            <v>-3200</v>
          </cell>
        </row>
        <row r="91">
          <cell r="B91" t="str">
            <v>01-381-90-000</v>
          </cell>
          <cell r="D91" t="str">
            <v>Subvention emploi d'été</v>
          </cell>
          <cell r="K91">
            <v>0</v>
          </cell>
          <cell r="L91">
            <v>19240</v>
          </cell>
          <cell r="M91">
            <v>-19240</v>
          </cell>
        </row>
        <row r="92">
          <cell r="B92" t="str">
            <v>01-381-91-001</v>
          </cell>
          <cell r="D92" t="str">
            <v>Sub. TECQ Québec-  Intétêts</v>
          </cell>
          <cell r="K92">
            <v>0</v>
          </cell>
          <cell r="L92">
            <v>23099</v>
          </cell>
          <cell r="M92">
            <v>-23099</v>
          </cell>
        </row>
        <row r="93">
          <cell r="B93" t="str">
            <v>01-381-91-002</v>
          </cell>
          <cell r="D93" t="str">
            <v>Sub. TECQ Québec-  Capital</v>
          </cell>
          <cell r="K93">
            <v>0</v>
          </cell>
          <cell r="L93">
            <v>21378</v>
          </cell>
          <cell r="M93">
            <v>-21378</v>
          </cell>
        </row>
        <row r="94">
          <cell r="B94" t="str">
            <v>01-382-98-000</v>
          </cell>
          <cell r="D94" t="str">
            <v>Autres subventions</v>
          </cell>
          <cell r="K94">
            <v>0</v>
          </cell>
          <cell r="L94">
            <v>7239.2</v>
          </cell>
          <cell r="M94">
            <v>-7239.2</v>
          </cell>
        </row>
        <row r="95">
          <cell r="B95" t="str">
            <v>01-389-70-001</v>
          </cell>
          <cell r="D95" t="str">
            <v>Subventions intérêts -- Bibliothèque</v>
          </cell>
          <cell r="K95">
            <v>0</v>
          </cell>
          <cell r="L95">
            <v>72.540000000000006</v>
          </cell>
          <cell r="M95">
            <v>-72.540000000000006</v>
          </cell>
        </row>
        <row r="96">
          <cell r="B96" t="str">
            <v>02-110-00-131</v>
          </cell>
          <cell r="D96" t="str">
            <v>Remuneration</v>
          </cell>
          <cell r="K96">
            <v>87640.16</v>
          </cell>
          <cell r="L96">
            <v>0</v>
          </cell>
          <cell r="M96">
            <v>87640.16</v>
          </cell>
        </row>
        <row r="97">
          <cell r="B97" t="str">
            <v>02-110-00-133</v>
          </cell>
          <cell r="D97" t="str">
            <v>Allocations de depenses</v>
          </cell>
          <cell r="K97">
            <v>37814.730000000003</v>
          </cell>
          <cell r="L97">
            <v>0</v>
          </cell>
          <cell r="M97">
            <v>37814.730000000003</v>
          </cell>
        </row>
        <row r="98">
          <cell r="B98" t="str">
            <v>02-110-00-141</v>
          </cell>
          <cell r="D98" t="str">
            <v>Jetons de présence</v>
          </cell>
          <cell r="K98">
            <v>3525</v>
          </cell>
          <cell r="L98">
            <v>0</v>
          </cell>
          <cell r="M98">
            <v>3525</v>
          </cell>
        </row>
        <row r="99">
          <cell r="B99" t="str">
            <v>02-110-00-211</v>
          </cell>
          <cell r="D99" t="str">
            <v>Regime de retraite des elu</v>
          </cell>
          <cell r="K99">
            <v>18895.18</v>
          </cell>
          <cell r="L99">
            <v>0</v>
          </cell>
          <cell r="M99">
            <v>18895.18</v>
          </cell>
        </row>
        <row r="100">
          <cell r="B100" t="str">
            <v>02-110-00-221</v>
          </cell>
          <cell r="D100" t="str">
            <v>Régie des rentes du québec des elus</v>
          </cell>
          <cell r="K100">
            <v>3670.31</v>
          </cell>
          <cell r="L100">
            <v>0</v>
          </cell>
          <cell r="M100">
            <v>3670.31</v>
          </cell>
        </row>
        <row r="101">
          <cell r="B101" t="str">
            <v>02-110-00-241</v>
          </cell>
          <cell r="D101" t="str">
            <v>Fond des services de sante des elus</v>
          </cell>
          <cell r="K101">
            <v>3883.76</v>
          </cell>
          <cell r="L101">
            <v>0</v>
          </cell>
          <cell r="M101">
            <v>3883.76</v>
          </cell>
        </row>
        <row r="102">
          <cell r="B102" t="str">
            <v>02-110-00-261</v>
          </cell>
          <cell r="D102" t="str">
            <v>RQAP/élus - employeur</v>
          </cell>
          <cell r="K102">
            <v>1022.15</v>
          </cell>
          <cell r="L102">
            <v>0</v>
          </cell>
          <cell r="M102">
            <v>1022.15</v>
          </cell>
        </row>
        <row r="103">
          <cell r="B103" t="str">
            <v>02-110-00-310</v>
          </cell>
          <cell r="D103" t="str">
            <v>Frais de deplacement du conseil</v>
          </cell>
          <cell r="K103">
            <v>645.33000000000004</v>
          </cell>
          <cell r="L103">
            <v>0</v>
          </cell>
          <cell r="M103">
            <v>645.33000000000004</v>
          </cell>
        </row>
        <row r="104">
          <cell r="B104" t="str">
            <v>02-110-00-331</v>
          </cell>
          <cell r="D104" t="str">
            <v>Téléphone</v>
          </cell>
          <cell r="K104">
            <v>1097.26</v>
          </cell>
          <cell r="L104">
            <v>0</v>
          </cell>
          <cell r="M104">
            <v>1097.26</v>
          </cell>
        </row>
        <row r="105">
          <cell r="B105" t="str">
            <v>02-110-00-335</v>
          </cell>
          <cell r="D105" t="str">
            <v>Site internet</v>
          </cell>
          <cell r="K105">
            <v>700.14</v>
          </cell>
          <cell r="L105">
            <v>0</v>
          </cell>
          <cell r="M105">
            <v>700.14</v>
          </cell>
        </row>
        <row r="106">
          <cell r="B106" t="str">
            <v>02-110-00-341</v>
          </cell>
          <cell r="D106" t="str">
            <v>Journaux et communications</v>
          </cell>
          <cell r="K106">
            <v>3828.14</v>
          </cell>
          <cell r="L106">
            <v>0</v>
          </cell>
          <cell r="M106">
            <v>3828.14</v>
          </cell>
        </row>
        <row r="107">
          <cell r="B107" t="str">
            <v>02-110-00-452</v>
          </cell>
          <cell r="D107" t="str">
            <v>Traitement des données</v>
          </cell>
          <cell r="K107">
            <v>859.51</v>
          </cell>
          <cell r="L107">
            <v>0</v>
          </cell>
          <cell r="M107">
            <v>859.51</v>
          </cell>
        </row>
        <row r="108">
          <cell r="B108" t="str">
            <v>02-110-00-454</v>
          </cell>
          <cell r="D108" t="str">
            <v>Services de formation</v>
          </cell>
          <cell r="K108">
            <v>20268.330000000002</v>
          </cell>
          <cell r="L108">
            <v>0</v>
          </cell>
          <cell r="M108">
            <v>20268.330000000002</v>
          </cell>
        </row>
        <row r="109">
          <cell r="B109" t="str">
            <v>02-110-00-493</v>
          </cell>
          <cell r="D109" t="str">
            <v>Réceptions</v>
          </cell>
          <cell r="K109">
            <v>1020.01</v>
          </cell>
          <cell r="L109">
            <v>0</v>
          </cell>
          <cell r="M109">
            <v>1020.01</v>
          </cell>
        </row>
        <row r="110">
          <cell r="B110" t="str">
            <v>02-110-00-494</v>
          </cell>
          <cell r="D110" t="str">
            <v>Cotisations versées à des associations</v>
          </cell>
          <cell r="K110">
            <v>5367.67</v>
          </cell>
          <cell r="L110">
            <v>0</v>
          </cell>
          <cell r="M110">
            <v>5367.67</v>
          </cell>
        </row>
        <row r="111">
          <cell r="B111" t="str">
            <v>02-110-00-511</v>
          </cell>
          <cell r="D111" t="str">
            <v>Location bâtiments</v>
          </cell>
          <cell r="K111">
            <v>1865</v>
          </cell>
          <cell r="L111">
            <v>0</v>
          </cell>
          <cell r="M111">
            <v>1865</v>
          </cell>
        </row>
        <row r="112">
          <cell r="B112" t="str">
            <v>02-110-00-610</v>
          </cell>
          <cell r="D112" t="str">
            <v>Aliments, boissons</v>
          </cell>
          <cell r="K112">
            <v>1674.75</v>
          </cell>
          <cell r="L112">
            <v>0</v>
          </cell>
          <cell r="M112">
            <v>1674.75</v>
          </cell>
        </row>
        <row r="113">
          <cell r="B113" t="str">
            <v>02-110-00-670</v>
          </cell>
          <cell r="D113" t="str">
            <v>Fournitures de bureau, imprimes et livre</v>
          </cell>
          <cell r="K113">
            <v>2205.73</v>
          </cell>
          <cell r="L113">
            <v>0</v>
          </cell>
          <cell r="M113">
            <v>2205.73</v>
          </cell>
        </row>
        <row r="114">
          <cell r="B114" t="str">
            <v>02-110-00-951</v>
          </cell>
          <cell r="D114" t="str">
            <v>Quote-parts mrc</v>
          </cell>
          <cell r="K114">
            <v>42432</v>
          </cell>
          <cell r="L114">
            <v>0</v>
          </cell>
          <cell r="M114">
            <v>42432</v>
          </cell>
        </row>
        <row r="115">
          <cell r="B115" t="str">
            <v>02-110-00-971</v>
          </cell>
          <cell r="D115" t="str">
            <v>Subvention organismes a but non lucratif</v>
          </cell>
          <cell r="K115">
            <v>2150</v>
          </cell>
          <cell r="L115">
            <v>0</v>
          </cell>
          <cell r="M115">
            <v>2150</v>
          </cell>
        </row>
        <row r="116">
          <cell r="B116" t="str">
            <v>02-130-00-141</v>
          </cell>
          <cell r="D116" t="str">
            <v>Salaire regulier</v>
          </cell>
          <cell r="K116">
            <v>377358.3</v>
          </cell>
          <cell r="L116">
            <v>0</v>
          </cell>
          <cell r="M116">
            <v>377358.3</v>
          </cell>
        </row>
        <row r="117">
          <cell r="B117" t="str">
            <v>02-130-00-142</v>
          </cell>
          <cell r="D117" t="str">
            <v>Heures supplementaires</v>
          </cell>
          <cell r="K117">
            <v>11309.71</v>
          </cell>
          <cell r="L117">
            <v>0</v>
          </cell>
          <cell r="M117">
            <v>11309.71</v>
          </cell>
        </row>
        <row r="118">
          <cell r="B118" t="str">
            <v>02-130-00-143</v>
          </cell>
          <cell r="D118" t="str">
            <v>Primes et allocations de départ</v>
          </cell>
          <cell r="K118">
            <v>3070.38</v>
          </cell>
          <cell r="L118">
            <v>0</v>
          </cell>
          <cell r="M118">
            <v>3070.38</v>
          </cell>
        </row>
        <row r="119">
          <cell r="B119" t="str">
            <v>02-130-00-144</v>
          </cell>
          <cell r="D119" t="str">
            <v>Congés de maladies</v>
          </cell>
          <cell r="K119">
            <v>9365.56</v>
          </cell>
          <cell r="L119">
            <v>0</v>
          </cell>
          <cell r="M119">
            <v>9365.56</v>
          </cell>
        </row>
        <row r="120">
          <cell r="B120" t="str">
            <v>02-130-00-145</v>
          </cell>
          <cell r="D120" t="str">
            <v>Jours de vacances</v>
          </cell>
          <cell r="K120">
            <v>26386.240000000002</v>
          </cell>
          <cell r="L120">
            <v>0</v>
          </cell>
          <cell r="M120">
            <v>26386.240000000002</v>
          </cell>
        </row>
        <row r="121">
          <cell r="B121" t="str">
            <v>02-130-00-146</v>
          </cell>
          <cell r="D121" t="str">
            <v>Congés fériés &amp; mobiles</v>
          </cell>
          <cell r="K121">
            <v>19137.39</v>
          </cell>
          <cell r="L121">
            <v>0</v>
          </cell>
          <cell r="M121">
            <v>19137.39</v>
          </cell>
        </row>
        <row r="122">
          <cell r="B122" t="str">
            <v>02-130-00-147</v>
          </cell>
          <cell r="D122" t="str">
            <v>Congés parentaux</v>
          </cell>
          <cell r="K122">
            <v>1544.8</v>
          </cell>
          <cell r="L122">
            <v>0</v>
          </cell>
          <cell r="M122">
            <v>1544.8</v>
          </cell>
        </row>
        <row r="123">
          <cell r="B123" t="str">
            <v>02-130-00-149</v>
          </cell>
          <cell r="D123" t="str">
            <v>Formation</v>
          </cell>
          <cell r="K123">
            <v>2779.72</v>
          </cell>
          <cell r="L123">
            <v>0</v>
          </cell>
          <cell r="M123">
            <v>2779.72</v>
          </cell>
        </row>
        <row r="124">
          <cell r="B124" t="str">
            <v>02-130-00-212</v>
          </cell>
          <cell r="D124" t="str">
            <v>Régime de retraite des employés</v>
          </cell>
          <cell r="K124">
            <v>29788.74</v>
          </cell>
          <cell r="L124">
            <v>0</v>
          </cell>
          <cell r="M124">
            <v>29788.74</v>
          </cell>
        </row>
        <row r="125">
          <cell r="B125" t="str">
            <v>02-130-00-222</v>
          </cell>
          <cell r="D125" t="str">
            <v>Régie des rentes du québec</v>
          </cell>
          <cell r="K125">
            <v>16278.54</v>
          </cell>
          <cell r="L125">
            <v>0</v>
          </cell>
          <cell r="M125">
            <v>16278.54</v>
          </cell>
        </row>
        <row r="126">
          <cell r="B126" t="str">
            <v>02-130-00-232</v>
          </cell>
          <cell r="D126" t="str">
            <v>Assurance-emploi</v>
          </cell>
          <cell r="K126">
            <v>6375.98</v>
          </cell>
          <cell r="L126">
            <v>0</v>
          </cell>
          <cell r="M126">
            <v>6375.98</v>
          </cell>
        </row>
        <row r="127">
          <cell r="B127" t="str">
            <v>02-130-00-242</v>
          </cell>
          <cell r="D127" t="str">
            <v>Fonds des services de santé</v>
          </cell>
          <cell r="K127">
            <v>19248.54</v>
          </cell>
          <cell r="L127">
            <v>0</v>
          </cell>
          <cell r="M127">
            <v>19248.54</v>
          </cell>
        </row>
        <row r="128">
          <cell r="B128" t="str">
            <v>02-130-00-252</v>
          </cell>
          <cell r="D128" t="str">
            <v>Cotisations à la csst</v>
          </cell>
          <cell r="K128">
            <v>7126.88</v>
          </cell>
          <cell r="L128">
            <v>0</v>
          </cell>
          <cell r="M128">
            <v>7126.88</v>
          </cell>
        </row>
        <row r="129">
          <cell r="B129" t="str">
            <v>02-130-00-262</v>
          </cell>
          <cell r="D129" t="str">
            <v>RQAP/employés - employeur</v>
          </cell>
          <cell r="K129">
            <v>3055.78</v>
          </cell>
          <cell r="L129">
            <v>0</v>
          </cell>
          <cell r="M129">
            <v>3055.78</v>
          </cell>
        </row>
        <row r="130">
          <cell r="B130" t="str">
            <v>02-130-00-281</v>
          </cell>
          <cell r="D130" t="str">
            <v>Assurance-vie</v>
          </cell>
          <cell r="K130">
            <v>108.47</v>
          </cell>
          <cell r="L130">
            <v>0</v>
          </cell>
          <cell r="M130">
            <v>108.47</v>
          </cell>
        </row>
        <row r="131">
          <cell r="B131" t="str">
            <v>02-130-00-282</v>
          </cell>
          <cell r="D131" t="str">
            <v>Assurance-salaire</v>
          </cell>
          <cell r="K131">
            <v>14264.11</v>
          </cell>
          <cell r="L131">
            <v>0</v>
          </cell>
          <cell r="M131">
            <v>14264.11</v>
          </cell>
        </row>
        <row r="132">
          <cell r="B132" t="str">
            <v>02-130-00-283</v>
          </cell>
          <cell r="D132" t="str">
            <v>Assurance maladie &amp; dentaire</v>
          </cell>
          <cell r="K132">
            <v>41.55</v>
          </cell>
          <cell r="L132">
            <v>0</v>
          </cell>
          <cell r="M132">
            <v>41.55</v>
          </cell>
        </row>
        <row r="133">
          <cell r="B133" t="str">
            <v>02-130-00-310</v>
          </cell>
          <cell r="D133" t="str">
            <v>Frais de déplacement du personnel</v>
          </cell>
          <cell r="K133">
            <v>147.22999999999999</v>
          </cell>
          <cell r="L133">
            <v>0</v>
          </cell>
          <cell r="M133">
            <v>147.22999999999999</v>
          </cell>
        </row>
        <row r="134">
          <cell r="B134" t="str">
            <v>02-130-00-321</v>
          </cell>
          <cell r="D134" t="str">
            <v>Frais de poste</v>
          </cell>
          <cell r="K134">
            <v>13573.81</v>
          </cell>
          <cell r="L134">
            <v>0</v>
          </cell>
          <cell r="M134">
            <v>13573.81</v>
          </cell>
        </row>
        <row r="135">
          <cell r="B135" t="str">
            <v>02-130-00-322</v>
          </cell>
          <cell r="D135" t="str">
            <v>Frais de messagerie</v>
          </cell>
          <cell r="K135">
            <v>55.56</v>
          </cell>
          <cell r="L135">
            <v>0</v>
          </cell>
          <cell r="M135">
            <v>55.56</v>
          </cell>
        </row>
        <row r="136">
          <cell r="B136" t="str">
            <v>02-130-00-331</v>
          </cell>
          <cell r="D136" t="str">
            <v>Téléphone</v>
          </cell>
          <cell r="K136">
            <v>20988.37</v>
          </cell>
          <cell r="L136">
            <v>0</v>
          </cell>
          <cell r="M136">
            <v>20988.37</v>
          </cell>
        </row>
        <row r="137">
          <cell r="B137" t="str">
            <v>02-130-00-335</v>
          </cell>
          <cell r="D137" t="str">
            <v>Internet</v>
          </cell>
          <cell r="K137">
            <v>350</v>
          </cell>
          <cell r="L137">
            <v>0</v>
          </cell>
          <cell r="M137">
            <v>350</v>
          </cell>
        </row>
        <row r="138">
          <cell r="B138" t="str">
            <v>02-130-00-341</v>
          </cell>
          <cell r="D138" t="str">
            <v>Journaux et revues</v>
          </cell>
          <cell r="K138">
            <v>1508.17</v>
          </cell>
          <cell r="L138">
            <v>0</v>
          </cell>
          <cell r="M138">
            <v>1508.17</v>
          </cell>
        </row>
        <row r="139">
          <cell r="B139" t="str">
            <v>02-130-00-412</v>
          </cell>
          <cell r="D139" t="str">
            <v>Services juridiques</v>
          </cell>
          <cell r="K139">
            <v>36774.080000000002</v>
          </cell>
          <cell r="L139">
            <v>0</v>
          </cell>
          <cell r="M139">
            <v>36774.080000000002</v>
          </cell>
        </row>
        <row r="140">
          <cell r="B140" t="str">
            <v>02-130-00-413</v>
          </cell>
          <cell r="D140" t="str">
            <v>Comptabilite et verification</v>
          </cell>
          <cell r="K140">
            <v>12497.14</v>
          </cell>
          <cell r="L140">
            <v>0</v>
          </cell>
          <cell r="M140">
            <v>12497.14</v>
          </cell>
        </row>
        <row r="141">
          <cell r="B141" t="str">
            <v>02-130-00-419</v>
          </cell>
          <cell r="D141" t="str">
            <v>Honoraires professionnels - autres</v>
          </cell>
          <cell r="K141">
            <v>4605.37</v>
          </cell>
          <cell r="L141">
            <v>0</v>
          </cell>
          <cell r="M141">
            <v>4605.37</v>
          </cell>
        </row>
        <row r="142">
          <cell r="B142" t="str">
            <v>02-130-00-422</v>
          </cell>
          <cell r="D142" t="str">
            <v>Responsabilite publique</v>
          </cell>
          <cell r="K142">
            <v>3952.87</v>
          </cell>
          <cell r="L142">
            <v>0</v>
          </cell>
          <cell r="M142">
            <v>3952.87</v>
          </cell>
        </row>
        <row r="143">
          <cell r="B143" t="str">
            <v>02-130-00-452</v>
          </cell>
          <cell r="D143" t="str">
            <v>Traitement des données</v>
          </cell>
          <cell r="K143">
            <v>20808.78</v>
          </cell>
          <cell r="L143">
            <v>0</v>
          </cell>
          <cell r="M143">
            <v>20808.78</v>
          </cell>
        </row>
        <row r="144">
          <cell r="B144" t="str">
            <v>02-130-00-454</v>
          </cell>
          <cell r="D144" t="str">
            <v>Formation et perfectionnement</v>
          </cell>
          <cell r="K144">
            <v>8967.84</v>
          </cell>
          <cell r="L144">
            <v>0</v>
          </cell>
          <cell r="M144">
            <v>8967.84</v>
          </cell>
        </row>
        <row r="145">
          <cell r="B145" t="str">
            <v>02-130-00-494</v>
          </cell>
          <cell r="D145" t="str">
            <v>Cotisations versées a des associations</v>
          </cell>
          <cell r="K145">
            <v>15336.79</v>
          </cell>
          <cell r="L145">
            <v>0</v>
          </cell>
          <cell r="M145">
            <v>15336.79</v>
          </cell>
        </row>
        <row r="146">
          <cell r="B146" t="str">
            <v>02-130-00-496</v>
          </cell>
          <cell r="D146" t="str">
            <v>Frais de banque</v>
          </cell>
          <cell r="K146">
            <v>3206.67</v>
          </cell>
          <cell r="L146">
            <v>0</v>
          </cell>
          <cell r="M146">
            <v>3206.67</v>
          </cell>
        </row>
        <row r="147">
          <cell r="B147" t="str">
            <v>02-130-00-517</v>
          </cell>
          <cell r="D147" t="str">
            <v>Location équipement de bureau</v>
          </cell>
          <cell r="K147">
            <v>16761.14</v>
          </cell>
          <cell r="L147">
            <v>0</v>
          </cell>
          <cell r="M147">
            <v>16761.14</v>
          </cell>
        </row>
        <row r="148">
          <cell r="B148" t="str">
            <v>02-130-00-521</v>
          </cell>
          <cell r="D148" t="str">
            <v>Entretien fibre optique</v>
          </cell>
          <cell r="K148">
            <v>10331.280000000001</v>
          </cell>
          <cell r="L148">
            <v>0</v>
          </cell>
          <cell r="M148">
            <v>10331.280000000001</v>
          </cell>
        </row>
        <row r="149">
          <cell r="B149" t="str">
            <v>02-130-00-522</v>
          </cell>
          <cell r="D149" t="str">
            <v>Entr. &amp; rep. batiments &amp; terrains</v>
          </cell>
          <cell r="K149">
            <v>4504.99</v>
          </cell>
          <cell r="L149">
            <v>0</v>
          </cell>
          <cell r="M149">
            <v>4504.99</v>
          </cell>
        </row>
        <row r="150">
          <cell r="B150" t="str">
            <v>02-130-00-526</v>
          </cell>
          <cell r="D150" t="str">
            <v>Entr. &amp; rep.equipement de bureau</v>
          </cell>
          <cell r="K150">
            <v>642.53</v>
          </cell>
          <cell r="L150">
            <v>0</v>
          </cell>
          <cell r="M150">
            <v>642.53</v>
          </cell>
        </row>
        <row r="151">
          <cell r="B151" t="str">
            <v>02-130-00-529</v>
          </cell>
          <cell r="D151" t="str">
            <v>Autres - conciergerie bureaux municipaux</v>
          </cell>
          <cell r="K151">
            <v>10658.78</v>
          </cell>
          <cell r="L151">
            <v>0</v>
          </cell>
          <cell r="M151">
            <v>10658.78</v>
          </cell>
        </row>
        <row r="152">
          <cell r="B152" t="str">
            <v>02-130-00-610</v>
          </cell>
          <cell r="D152" t="str">
            <v>Aliments, boissons</v>
          </cell>
          <cell r="K152">
            <v>3154.16</v>
          </cell>
          <cell r="L152">
            <v>0</v>
          </cell>
          <cell r="M152">
            <v>3154.16</v>
          </cell>
        </row>
        <row r="153">
          <cell r="B153" t="str">
            <v>02-130-00-650</v>
          </cell>
          <cell r="D153" t="str">
            <v>Vêtements, chaussures et accessoires</v>
          </cell>
          <cell r="K153">
            <v>105.31</v>
          </cell>
          <cell r="L153">
            <v>0</v>
          </cell>
          <cell r="M153">
            <v>105.31</v>
          </cell>
        </row>
        <row r="154">
          <cell r="B154" t="str">
            <v>02-130-00-660</v>
          </cell>
          <cell r="D154" t="str">
            <v>Articles de nettoyage</v>
          </cell>
          <cell r="K154">
            <v>5181.62</v>
          </cell>
          <cell r="L154">
            <v>0</v>
          </cell>
          <cell r="M154">
            <v>5181.62</v>
          </cell>
        </row>
        <row r="155">
          <cell r="B155" t="str">
            <v>02-130-00-670</v>
          </cell>
          <cell r="D155" t="str">
            <v>Fournitures de bureau, imprimés et livre</v>
          </cell>
          <cell r="K155">
            <v>15606.57</v>
          </cell>
          <cell r="L155">
            <v>0</v>
          </cell>
          <cell r="M155">
            <v>15606.57</v>
          </cell>
        </row>
        <row r="156">
          <cell r="B156" t="str">
            <v>02-130-00-681</v>
          </cell>
          <cell r="D156" t="str">
            <v>Électricité</v>
          </cell>
          <cell r="K156">
            <v>15525.65</v>
          </cell>
          <cell r="L156">
            <v>0</v>
          </cell>
          <cell r="M156">
            <v>15525.65</v>
          </cell>
        </row>
        <row r="157">
          <cell r="B157" t="str">
            <v>02-130-00-940</v>
          </cell>
          <cell r="D157" t="str">
            <v>Créances douteuses ou irrécouvrables</v>
          </cell>
          <cell r="K157">
            <v>481.62</v>
          </cell>
          <cell r="L157">
            <v>0</v>
          </cell>
          <cell r="M157">
            <v>481.62</v>
          </cell>
        </row>
        <row r="158">
          <cell r="B158" t="str">
            <v>02-130-00-951</v>
          </cell>
          <cell r="D158" t="str">
            <v>Quote-part mrc</v>
          </cell>
          <cell r="K158">
            <v>101172</v>
          </cell>
          <cell r="L158">
            <v>0</v>
          </cell>
          <cell r="M158">
            <v>101172</v>
          </cell>
        </row>
        <row r="159">
          <cell r="B159" t="str">
            <v>02-130-00-965</v>
          </cell>
          <cell r="D159" t="str">
            <v>Immatriculation des véhicules</v>
          </cell>
          <cell r="K159">
            <v>263.58999999999997</v>
          </cell>
          <cell r="L159">
            <v>0</v>
          </cell>
          <cell r="M159">
            <v>263.58999999999997</v>
          </cell>
        </row>
        <row r="160">
          <cell r="B160" t="str">
            <v>02-130-00-975</v>
          </cell>
          <cell r="D160" t="str">
            <v>Amortissement des immobilisations</v>
          </cell>
          <cell r="K160">
            <v>51132</v>
          </cell>
          <cell r="L160">
            <v>0</v>
          </cell>
          <cell r="M160">
            <v>51132</v>
          </cell>
        </row>
        <row r="161">
          <cell r="B161" t="str">
            <v>02-140-00-141</v>
          </cell>
          <cell r="D161" t="str">
            <v>Salaire régulier</v>
          </cell>
          <cell r="K161">
            <v>64000.83</v>
          </cell>
          <cell r="L161">
            <v>0</v>
          </cell>
          <cell r="M161">
            <v>64000.83</v>
          </cell>
        </row>
        <row r="162">
          <cell r="B162" t="str">
            <v>02-140-00-142</v>
          </cell>
          <cell r="D162" t="str">
            <v>Heures supplémentaires - employés</v>
          </cell>
          <cell r="K162">
            <v>1709.2</v>
          </cell>
          <cell r="L162">
            <v>0</v>
          </cell>
          <cell r="M162">
            <v>1709.2</v>
          </cell>
        </row>
        <row r="163">
          <cell r="B163" t="str">
            <v>02-140-00-144</v>
          </cell>
          <cell r="D163" t="str">
            <v>Congés de maladies - employés</v>
          </cell>
          <cell r="K163">
            <v>3354.9</v>
          </cell>
          <cell r="L163">
            <v>0</v>
          </cell>
          <cell r="M163">
            <v>3354.9</v>
          </cell>
        </row>
        <row r="164">
          <cell r="B164" t="str">
            <v>02-140-00-145</v>
          </cell>
          <cell r="D164" t="str">
            <v>Jours de vacances - employés</v>
          </cell>
          <cell r="K164">
            <v>4845.8500000000004</v>
          </cell>
          <cell r="L164">
            <v>0</v>
          </cell>
          <cell r="M164">
            <v>4845.8500000000004</v>
          </cell>
        </row>
        <row r="165">
          <cell r="B165" t="str">
            <v>02-140-00-146</v>
          </cell>
          <cell r="D165" t="str">
            <v>Congés fériés et mobiles - employés</v>
          </cell>
          <cell r="K165">
            <v>3547.35</v>
          </cell>
          <cell r="L165">
            <v>0</v>
          </cell>
          <cell r="M165">
            <v>3547.35</v>
          </cell>
        </row>
        <row r="166">
          <cell r="B166" t="str">
            <v>02-140-00-149</v>
          </cell>
          <cell r="D166" t="str">
            <v>Formation</v>
          </cell>
          <cell r="K166">
            <v>177.37</v>
          </cell>
          <cell r="L166">
            <v>0</v>
          </cell>
          <cell r="M166">
            <v>177.37</v>
          </cell>
        </row>
        <row r="167">
          <cell r="B167" t="str">
            <v>02-140-00-212</v>
          </cell>
          <cell r="D167" t="str">
            <v>Régime de retraite des employés</v>
          </cell>
          <cell r="K167">
            <v>4361.25</v>
          </cell>
          <cell r="L167">
            <v>0</v>
          </cell>
          <cell r="M167">
            <v>4361.25</v>
          </cell>
        </row>
        <row r="168">
          <cell r="B168" t="str">
            <v>02-140-00-222</v>
          </cell>
          <cell r="D168" t="str">
            <v>Régie des rentes du québec</v>
          </cell>
          <cell r="K168">
            <v>3348.25</v>
          </cell>
          <cell r="L168">
            <v>0</v>
          </cell>
          <cell r="M168">
            <v>3348.25</v>
          </cell>
        </row>
        <row r="169">
          <cell r="B169" t="str">
            <v>02-140-00-232</v>
          </cell>
          <cell r="D169" t="str">
            <v>Assurance-emploi</v>
          </cell>
          <cell r="K169">
            <v>1296.31</v>
          </cell>
          <cell r="L169">
            <v>0</v>
          </cell>
          <cell r="M169">
            <v>1296.31</v>
          </cell>
        </row>
        <row r="170">
          <cell r="B170" t="str">
            <v>02-140-00-242</v>
          </cell>
          <cell r="D170" t="str">
            <v>Fonds des services de santé</v>
          </cell>
          <cell r="K170">
            <v>3236.52</v>
          </cell>
          <cell r="L170">
            <v>0</v>
          </cell>
          <cell r="M170">
            <v>3236.52</v>
          </cell>
        </row>
        <row r="171">
          <cell r="B171" t="str">
            <v>02-140-00-252</v>
          </cell>
          <cell r="D171" t="str">
            <v>Cotisations à la csst</v>
          </cell>
          <cell r="K171">
            <v>1308.77</v>
          </cell>
          <cell r="L171">
            <v>0</v>
          </cell>
          <cell r="M171">
            <v>1308.77</v>
          </cell>
        </row>
        <row r="172">
          <cell r="B172" t="str">
            <v>02-140-00-262</v>
          </cell>
          <cell r="D172" t="str">
            <v>RQAP/employés - employeur</v>
          </cell>
          <cell r="K172">
            <v>593.96</v>
          </cell>
          <cell r="L172">
            <v>0</v>
          </cell>
          <cell r="M172">
            <v>593.96</v>
          </cell>
        </row>
        <row r="173">
          <cell r="B173" t="str">
            <v>02-140-00-281</v>
          </cell>
          <cell r="D173" t="str">
            <v>Assurance-vie</v>
          </cell>
          <cell r="K173">
            <v>8.82</v>
          </cell>
          <cell r="L173">
            <v>0</v>
          </cell>
          <cell r="M173">
            <v>8.82</v>
          </cell>
        </row>
        <row r="174">
          <cell r="B174" t="str">
            <v>02-140-00-282</v>
          </cell>
          <cell r="D174" t="str">
            <v>Assurance-salaire</v>
          </cell>
          <cell r="K174">
            <v>2817.23</v>
          </cell>
          <cell r="L174">
            <v>0</v>
          </cell>
          <cell r="M174">
            <v>2817.23</v>
          </cell>
        </row>
        <row r="175">
          <cell r="B175" t="str">
            <v>02-140-00-283</v>
          </cell>
          <cell r="D175" t="str">
            <v>Assurance-maladie (dentaire)</v>
          </cell>
          <cell r="K175">
            <v>25.58</v>
          </cell>
          <cell r="L175">
            <v>0</v>
          </cell>
          <cell r="M175">
            <v>25.58</v>
          </cell>
        </row>
        <row r="176">
          <cell r="B176" t="str">
            <v>02-140-00-310</v>
          </cell>
          <cell r="D176" t="str">
            <v>Frais de déplacement du personnel</v>
          </cell>
          <cell r="K176">
            <v>79.92</v>
          </cell>
          <cell r="L176">
            <v>0</v>
          </cell>
          <cell r="M176">
            <v>79.92</v>
          </cell>
        </row>
        <row r="177">
          <cell r="B177" t="str">
            <v>02-140-00-321</v>
          </cell>
          <cell r="D177" t="str">
            <v>Frais de poste</v>
          </cell>
          <cell r="K177">
            <v>32.159999999999997</v>
          </cell>
          <cell r="L177">
            <v>0</v>
          </cell>
          <cell r="M177">
            <v>32.159999999999997</v>
          </cell>
        </row>
        <row r="178">
          <cell r="B178" t="str">
            <v>02-140-00-322</v>
          </cell>
          <cell r="D178" t="str">
            <v>Frais de fret et messageries</v>
          </cell>
          <cell r="K178">
            <v>53.05</v>
          </cell>
          <cell r="L178">
            <v>0</v>
          </cell>
          <cell r="M178">
            <v>53.05</v>
          </cell>
        </row>
        <row r="179">
          <cell r="B179" t="str">
            <v>02-140-00-331</v>
          </cell>
          <cell r="D179" t="str">
            <v>Dépenses téléphone</v>
          </cell>
          <cell r="K179">
            <v>653.91</v>
          </cell>
          <cell r="L179">
            <v>0</v>
          </cell>
          <cell r="M179">
            <v>653.91</v>
          </cell>
        </row>
        <row r="180">
          <cell r="B180" t="str">
            <v>02-140-00-412</v>
          </cell>
          <cell r="D180" t="str">
            <v>Services juridiques</v>
          </cell>
          <cell r="K180">
            <v>17576.71</v>
          </cell>
          <cell r="L180">
            <v>0</v>
          </cell>
          <cell r="M180">
            <v>17576.71</v>
          </cell>
        </row>
        <row r="181">
          <cell r="B181" t="str">
            <v>02-140-00-414</v>
          </cell>
          <cell r="D181" t="str">
            <v>Honoraires prof. admin. &amp; informatique</v>
          </cell>
          <cell r="K181">
            <v>1131.4000000000001</v>
          </cell>
          <cell r="L181">
            <v>0</v>
          </cell>
          <cell r="M181">
            <v>1131.4000000000001</v>
          </cell>
        </row>
        <row r="182">
          <cell r="B182" t="str">
            <v>02-140-00-419</v>
          </cell>
          <cell r="D182" t="str">
            <v>Honoraires professionnels - autres</v>
          </cell>
          <cell r="K182">
            <v>2727.69</v>
          </cell>
          <cell r="L182">
            <v>0</v>
          </cell>
          <cell r="M182">
            <v>2727.69</v>
          </cell>
        </row>
        <row r="183">
          <cell r="B183" t="str">
            <v>02-140-00-452</v>
          </cell>
          <cell r="D183" t="str">
            <v>Traitement des données</v>
          </cell>
          <cell r="K183">
            <v>1290.48</v>
          </cell>
          <cell r="L183">
            <v>0</v>
          </cell>
          <cell r="M183">
            <v>1290.48</v>
          </cell>
        </row>
        <row r="184">
          <cell r="B184" t="str">
            <v>02-140-00-454</v>
          </cell>
          <cell r="D184" t="str">
            <v>Formation et perfectionnement</v>
          </cell>
          <cell r="K184">
            <v>430.4</v>
          </cell>
          <cell r="L184">
            <v>0</v>
          </cell>
          <cell r="M184">
            <v>430.4</v>
          </cell>
        </row>
        <row r="185">
          <cell r="B185" t="str">
            <v>02-140-00-494</v>
          </cell>
          <cell r="D185" t="str">
            <v>Cotisations à des associations et abonnements</v>
          </cell>
          <cell r="K185">
            <v>3922.59</v>
          </cell>
          <cell r="L185">
            <v>0</v>
          </cell>
          <cell r="M185">
            <v>3922.59</v>
          </cell>
        </row>
        <row r="186">
          <cell r="B186" t="str">
            <v>02-140-00-610</v>
          </cell>
          <cell r="D186" t="str">
            <v>Aliments, boisson</v>
          </cell>
          <cell r="K186">
            <v>33.33</v>
          </cell>
          <cell r="L186">
            <v>0</v>
          </cell>
          <cell r="M186">
            <v>33.33</v>
          </cell>
        </row>
        <row r="187">
          <cell r="B187" t="str">
            <v>02-140-00-670</v>
          </cell>
          <cell r="D187" t="str">
            <v>Fournitures de bureau, imprimes et livre</v>
          </cell>
          <cell r="K187">
            <v>3148</v>
          </cell>
          <cell r="L187">
            <v>0</v>
          </cell>
          <cell r="M187">
            <v>3148</v>
          </cell>
        </row>
        <row r="188">
          <cell r="B188" t="str">
            <v>02-140-10-321</v>
          </cell>
          <cell r="D188" t="str">
            <v>Frais de poste</v>
          </cell>
          <cell r="K188">
            <v>0</v>
          </cell>
          <cell r="L188">
            <v>42.23</v>
          </cell>
          <cell r="M188">
            <v>-42.23</v>
          </cell>
        </row>
        <row r="189">
          <cell r="B189" t="str">
            <v>02-140-10-331</v>
          </cell>
          <cell r="D189" t="str">
            <v>Dépenses téléphone</v>
          </cell>
          <cell r="K189">
            <v>41.71</v>
          </cell>
          <cell r="L189">
            <v>0</v>
          </cell>
          <cell r="M189">
            <v>41.71</v>
          </cell>
        </row>
        <row r="190">
          <cell r="B190" t="str">
            <v>02-140-10-454</v>
          </cell>
          <cell r="D190" t="str">
            <v>Services de formation</v>
          </cell>
          <cell r="K190">
            <v>0</v>
          </cell>
          <cell r="L190">
            <v>3.49</v>
          </cell>
          <cell r="M190">
            <v>-3.49</v>
          </cell>
        </row>
        <row r="191">
          <cell r="B191" t="str">
            <v>02-140-10-999</v>
          </cell>
          <cell r="D191" t="str">
            <v>Remb. dépenses des candidats</v>
          </cell>
          <cell r="K191">
            <v>375.73</v>
          </cell>
          <cell r="L191">
            <v>0</v>
          </cell>
          <cell r="M191">
            <v>375.73</v>
          </cell>
        </row>
        <row r="192">
          <cell r="B192" t="str">
            <v>02-150-00-951</v>
          </cell>
          <cell r="D192" t="str">
            <v>Quote-parts mrc</v>
          </cell>
          <cell r="K192">
            <v>287340</v>
          </cell>
          <cell r="L192">
            <v>0</v>
          </cell>
          <cell r="M192">
            <v>287340</v>
          </cell>
        </row>
        <row r="193">
          <cell r="B193" t="str">
            <v>02-160-00-141</v>
          </cell>
          <cell r="D193" t="str">
            <v>Salaire régulier - employés</v>
          </cell>
          <cell r="K193">
            <v>57131.98</v>
          </cell>
          <cell r="L193">
            <v>0</v>
          </cell>
          <cell r="M193">
            <v>57131.98</v>
          </cell>
        </row>
        <row r="194">
          <cell r="B194" t="str">
            <v>02-160-00-142</v>
          </cell>
          <cell r="D194" t="str">
            <v>Heures supplémentaires - employés</v>
          </cell>
          <cell r="K194">
            <v>1688.85</v>
          </cell>
          <cell r="L194">
            <v>0</v>
          </cell>
          <cell r="M194">
            <v>1688.85</v>
          </cell>
        </row>
        <row r="195">
          <cell r="B195" t="str">
            <v>02-160-00-144</v>
          </cell>
          <cell r="D195" t="str">
            <v>Congés de maladies - employés</v>
          </cell>
          <cell r="K195">
            <v>1808.2</v>
          </cell>
          <cell r="L195">
            <v>0</v>
          </cell>
          <cell r="M195">
            <v>1808.2</v>
          </cell>
        </row>
        <row r="196">
          <cell r="B196" t="str">
            <v>02-160-00-145</v>
          </cell>
          <cell r="D196" t="str">
            <v>Jours de vacances - employés</v>
          </cell>
          <cell r="K196">
            <v>6560.41</v>
          </cell>
          <cell r="L196">
            <v>0</v>
          </cell>
          <cell r="M196">
            <v>6560.41</v>
          </cell>
        </row>
        <row r="197">
          <cell r="B197" t="str">
            <v>02-160-00-146</v>
          </cell>
          <cell r="D197" t="str">
            <v>Congés fériés et mobiles - employés</v>
          </cell>
          <cell r="K197">
            <v>2050.52</v>
          </cell>
          <cell r="L197">
            <v>0</v>
          </cell>
          <cell r="M197">
            <v>2050.52</v>
          </cell>
        </row>
        <row r="198">
          <cell r="B198" t="str">
            <v>02-160-00-149</v>
          </cell>
          <cell r="D198" t="str">
            <v>Formation</v>
          </cell>
          <cell r="K198">
            <v>223.56</v>
          </cell>
          <cell r="L198">
            <v>0</v>
          </cell>
          <cell r="M198">
            <v>223.56</v>
          </cell>
        </row>
        <row r="199">
          <cell r="B199" t="str">
            <v>02-160-00-212</v>
          </cell>
          <cell r="D199" t="str">
            <v>Cotisations à un régime de retraite/employés</v>
          </cell>
          <cell r="K199">
            <v>1917.15</v>
          </cell>
          <cell r="L199">
            <v>0</v>
          </cell>
          <cell r="M199">
            <v>1917.15</v>
          </cell>
        </row>
        <row r="200">
          <cell r="B200" t="str">
            <v>02-160-00-222</v>
          </cell>
          <cell r="D200" t="str">
            <v>RRQ/employés - employeur</v>
          </cell>
          <cell r="K200">
            <v>2978.94</v>
          </cell>
          <cell r="L200">
            <v>0</v>
          </cell>
          <cell r="M200">
            <v>2978.94</v>
          </cell>
        </row>
        <row r="201">
          <cell r="B201" t="str">
            <v>02-160-00-232</v>
          </cell>
          <cell r="D201" t="str">
            <v>Assurance-emploi/employés - employeur</v>
          </cell>
          <cell r="K201">
            <v>1231.5999999999999</v>
          </cell>
          <cell r="L201">
            <v>0</v>
          </cell>
          <cell r="M201">
            <v>1231.5999999999999</v>
          </cell>
        </row>
        <row r="202">
          <cell r="B202" t="str">
            <v>02-160-00-242</v>
          </cell>
          <cell r="D202" t="str">
            <v>FSS/employés - employeur</v>
          </cell>
          <cell r="K202">
            <v>2887.17</v>
          </cell>
          <cell r="L202">
            <v>0</v>
          </cell>
          <cell r="M202">
            <v>2887.17</v>
          </cell>
        </row>
        <row r="203">
          <cell r="B203" t="str">
            <v>02-160-00-252</v>
          </cell>
          <cell r="D203" t="str">
            <v>CSST/employés - employeur</v>
          </cell>
          <cell r="K203">
            <v>1359.57</v>
          </cell>
          <cell r="L203">
            <v>0</v>
          </cell>
          <cell r="M203">
            <v>1359.57</v>
          </cell>
        </row>
        <row r="204">
          <cell r="B204" t="str">
            <v>02-160-00-262</v>
          </cell>
          <cell r="D204" t="str">
            <v>RQAP/employés - employeur</v>
          </cell>
          <cell r="K204">
            <v>529.84</v>
          </cell>
          <cell r="L204">
            <v>0</v>
          </cell>
          <cell r="M204">
            <v>529.84</v>
          </cell>
        </row>
        <row r="205">
          <cell r="B205" t="str">
            <v>02-160-00-281</v>
          </cell>
          <cell r="D205" t="str">
            <v>Assurance-vie/employés</v>
          </cell>
          <cell r="K205">
            <v>6.12</v>
          </cell>
          <cell r="L205">
            <v>0</v>
          </cell>
          <cell r="M205">
            <v>6.12</v>
          </cell>
        </row>
        <row r="206">
          <cell r="B206" t="str">
            <v>02-160-00-282</v>
          </cell>
          <cell r="D206" t="str">
            <v>Assurance-salaire/employés</v>
          </cell>
          <cell r="K206">
            <v>1073.56</v>
          </cell>
          <cell r="L206">
            <v>0</v>
          </cell>
          <cell r="M206">
            <v>1073.56</v>
          </cell>
        </row>
        <row r="207">
          <cell r="B207" t="str">
            <v>02-160-00-310</v>
          </cell>
          <cell r="D207" t="str">
            <v>Frais déplacement du personnel</v>
          </cell>
          <cell r="K207">
            <v>79.92</v>
          </cell>
          <cell r="L207">
            <v>0</v>
          </cell>
          <cell r="M207">
            <v>79.92</v>
          </cell>
        </row>
        <row r="208">
          <cell r="B208" t="str">
            <v>02-160-00-452</v>
          </cell>
          <cell r="D208" t="str">
            <v>Traitement des données</v>
          </cell>
          <cell r="K208">
            <v>33.71</v>
          </cell>
          <cell r="L208">
            <v>0</v>
          </cell>
          <cell r="M208">
            <v>33.71</v>
          </cell>
        </row>
        <row r="209">
          <cell r="B209" t="str">
            <v>02-160-00-610</v>
          </cell>
          <cell r="D209" t="str">
            <v>Aliments, boisson, tabac</v>
          </cell>
          <cell r="K209">
            <v>33.299999999999997</v>
          </cell>
          <cell r="L209">
            <v>0</v>
          </cell>
          <cell r="M209">
            <v>33.299999999999997</v>
          </cell>
        </row>
        <row r="210">
          <cell r="B210" t="str">
            <v>02-160-00-670</v>
          </cell>
          <cell r="D210" t="str">
            <v>Fournitures de bureau, imprimés et livres</v>
          </cell>
          <cell r="K210">
            <v>12.03</v>
          </cell>
          <cell r="L210">
            <v>0</v>
          </cell>
          <cell r="M210">
            <v>12.03</v>
          </cell>
        </row>
        <row r="211">
          <cell r="B211" t="str">
            <v>02-160-00-951</v>
          </cell>
          <cell r="D211" t="str">
            <v>Quote-part M.R.C. des Collines</v>
          </cell>
          <cell r="K211">
            <v>73500</v>
          </cell>
          <cell r="L211">
            <v>0</v>
          </cell>
          <cell r="M211">
            <v>73500</v>
          </cell>
        </row>
        <row r="212">
          <cell r="B212" t="str">
            <v>02-190-00-141</v>
          </cell>
          <cell r="D212" t="str">
            <v>Salaire régulier - employés</v>
          </cell>
          <cell r="K212">
            <v>46474.68</v>
          </cell>
          <cell r="L212">
            <v>0</v>
          </cell>
          <cell r="M212">
            <v>46474.68</v>
          </cell>
        </row>
        <row r="213">
          <cell r="B213" t="str">
            <v>02-190-00-142</v>
          </cell>
          <cell r="D213" t="str">
            <v>Heures supplémentaires - employés</v>
          </cell>
          <cell r="K213">
            <v>2012.44</v>
          </cell>
          <cell r="L213">
            <v>0</v>
          </cell>
          <cell r="M213">
            <v>2012.44</v>
          </cell>
        </row>
        <row r="214">
          <cell r="B214" t="str">
            <v>02-190-00-144</v>
          </cell>
          <cell r="D214" t="str">
            <v>Congés de maladies - employés</v>
          </cell>
          <cell r="K214">
            <v>888.46</v>
          </cell>
          <cell r="L214">
            <v>0</v>
          </cell>
          <cell r="M214">
            <v>888.46</v>
          </cell>
        </row>
        <row r="215">
          <cell r="B215" t="str">
            <v>02-190-00-145</v>
          </cell>
          <cell r="D215" t="str">
            <v>Jours de vacances - employés</v>
          </cell>
          <cell r="K215">
            <v>2303.6999999999998</v>
          </cell>
          <cell r="L215">
            <v>0</v>
          </cell>
          <cell r="M215">
            <v>2303.6999999999998</v>
          </cell>
        </row>
        <row r="216">
          <cell r="B216" t="str">
            <v>02-190-00-146</v>
          </cell>
          <cell r="D216" t="str">
            <v>Congés fériés et mobiles - employés</v>
          </cell>
          <cell r="K216">
            <v>2354.83</v>
          </cell>
          <cell r="L216">
            <v>0</v>
          </cell>
          <cell r="M216">
            <v>2354.83</v>
          </cell>
        </row>
        <row r="217">
          <cell r="B217" t="str">
            <v>02-190-00-149</v>
          </cell>
          <cell r="D217" t="str">
            <v>Formation</v>
          </cell>
          <cell r="K217">
            <v>70.61</v>
          </cell>
          <cell r="L217">
            <v>0</v>
          </cell>
          <cell r="M217">
            <v>70.61</v>
          </cell>
        </row>
        <row r="218">
          <cell r="B218" t="str">
            <v>02-190-00-212</v>
          </cell>
          <cell r="D218" t="str">
            <v>Cotisations à un régime de retraite/employés</v>
          </cell>
          <cell r="K218">
            <v>3783.65</v>
          </cell>
          <cell r="L218">
            <v>0</v>
          </cell>
          <cell r="M218">
            <v>3783.65</v>
          </cell>
        </row>
        <row r="219">
          <cell r="B219" t="str">
            <v>02-190-00-222</v>
          </cell>
          <cell r="D219" t="str">
            <v>RRQ/employés - employeur</v>
          </cell>
          <cell r="K219">
            <v>2280.71</v>
          </cell>
          <cell r="L219">
            <v>0</v>
          </cell>
          <cell r="M219">
            <v>2280.71</v>
          </cell>
        </row>
        <row r="220">
          <cell r="B220" t="str">
            <v>02-190-00-232</v>
          </cell>
          <cell r="D220" t="str">
            <v>Assurance-emploi/employés - employeur</v>
          </cell>
          <cell r="K220">
            <v>840.18</v>
          </cell>
          <cell r="L220">
            <v>0</v>
          </cell>
          <cell r="M220">
            <v>840.18</v>
          </cell>
        </row>
        <row r="221">
          <cell r="B221" t="str">
            <v>02-190-00-242</v>
          </cell>
          <cell r="D221" t="str">
            <v>FSS/employés - employeur</v>
          </cell>
          <cell r="K221">
            <v>2338.6799999999998</v>
          </cell>
          <cell r="L221">
            <v>0</v>
          </cell>
          <cell r="M221">
            <v>2338.6799999999998</v>
          </cell>
        </row>
        <row r="222">
          <cell r="B222" t="str">
            <v>02-190-00-252</v>
          </cell>
          <cell r="D222" t="str">
            <v>CSST/employés - employeur</v>
          </cell>
          <cell r="K222">
            <v>1106.48</v>
          </cell>
          <cell r="L222">
            <v>0</v>
          </cell>
          <cell r="M222">
            <v>1106.48</v>
          </cell>
        </row>
        <row r="223">
          <cell r="B223" t="str">
            <v>02-190-00-262</v>
          </cell>
          <cell r="D223" t="str">
            <v>RQAP/employés - employeur</v>
          </cell>
          <cell r="K223">
            <v>429.29</v>
          </cell>
          <cell r="L223">
            <v>0</v>
          </cell>
          <cell r="M223">
            <v>429.29</v>
          </cell>
        </row>
        <row r="224">
          <cell r="B224" t="str">
            <v>02-190-00-281</v>
          </cell>
          <cell r="D224" t="str">
            <v>Assurance-vie/employés</v>
          </cell>
          <cell r="K224">
            <v>10.37</v>
          </cell>
          <cell r="L224">
            <v>0</v>
          </cell>
          <cell r="M224">
            <v>10.37</v>
          </cell>
        </row>
        <row r="225">
          <cell r="B225" t="str">
            <v>02-190-00-282</v>
          </cell>
          <cell r="D225" t="str">
            <v>Assurance-salaire/employés</v>
          </cell>
          <cell r="K225">
            <v>2355.02</v>
          </cell>
          <cell r="L225">
            <v>0</v>
          </cell>
          <cell r="M225">
            <v>2355.02</v>
          </cell>
        </row>
        <row r="226">
          <cell r="B226" t="str">
            <v>02-190-00-283</v>
          </cell>
          <cell r="D226" t="str">
            <v>Assurance-maladie (dentaire)/employés</v>
          </cell>
          <cell r="K226">
            <v>0</v>
          </cell>
          <cell r="L226">
            <v>0.01</v>
          </cell>
          <cell r="M226">
            <v>-0.01</v>
          </cell>
        </row>
        <row r="227">
          <cell r="B227" t="str">
            <v>02-190-00-310</v>
          </cell>
          <cell r="D227" t="str">
            <v>Frais déplacement du personnel</v>
          </cell>
          <cell r="K227">
            <v>51.97</v>
          </cell>
          <cell r="L227">
            <v>0</v>
          </cell>
          <cell r="M227">
            <v>51.97</v>
          </cell>
        </row>
        <row r="228">
          <cell r="B228" t="str">
            <v>02-190-00-331</v>
          </cell>
          <cell r="D228" t="str">
            <v>Dépenses téléphone</v>
          </cell>
          <cell r="K228">
            <v>98.63</v>
          </cell>
          <cell r="L228">
            <v>0</v>
          </cell>
          <cell r="M228">
            <v>98.63</v>
          </cell>
        </row>
        <row r="229">
          <cell r="B229" t="str">
            <v>02-190-00-341</v>
          </cell>
          <cell r="D229" t="str">
            <v>Dépenses journaux et revues</v>
          </cell>
          <cell r="K229">
            <v>430.85</v>
          </cell>
          <cell r="L229">
            <v>0</v>
          </cell>
          <cell r="M229">
            <v>430.85</v>
          </cell>
        </row>
        <row r="230">
          <cell r="B230" t="str">
            <v>02-190-00-419</v>
          </cell>
          <cell r="D230" t="str">
            <v>Honoraires professionnels - autres</v>
          </cell>
          <cell r="K230">
            <v>1926.91</v>
          </cell>
          <cell r="L230">
            <v>0</v>
          </cell>
          <cell r="M230">
            <v>1926.91</v>
          </cell>
        </row>
        <row r="231">
          <cell r="B231" t="str">
            <v>02-190-00-452</v>
          </cell>
          <cell r="D231" t="str">
            <v>Traitement des données</v>
          </cell>
          <cell r="K231">
            <v>5662.61</v>
          </cell>
          <cell r="L231">
            <v>0</v>
          </cell>
          <cell r="M231">
            <v>5662.61</v>
          </cell>
        </row>
        <row r="232">
          <cell r="B232" t="str">
            <v>02-190-00-454</v>
          </cell>
          <cell r="D232" t="str">
            <v>Formation et perfectionnement</v>
          </cell>
          <cell r="K232">
            <v>828.95</v>
          </cell>
          <cell r="L232">
            <v>0</v>
          </cell>
          <cell r="M232">
            <v>828.95</v>
          </cell>
        </row>
        <row r="233">
          <cell r="B233" t="str">
            <v>02-190-00-494</v>
          </cell>
          <cell r="D233" t="str">
            <v>Cotisations à des associations et abonnements</v>
          </cell>
          <cell r="K233">
            <v>2.0699999999999998</v>
          </cell>
          <cell r="L233">
            <v>0</v>
          </cell>
          <cell r="M233">
            <v>2.0699999999999998</v>
          </cell>
        </row>
        <row r="234">
          <cell r="B234" t="str">
            <v>02-190-00-610</v>
          </cell>
          <cell r="D234" t="str">
            <v>Aliments, boisson, tabac</v>
          </cell>
          <cell r="K234">
            <v>19.57</v>
          </cell>
          <cell r="L234">
            <v>0</v>
          </cell>
          <cell r="M234">
            <v>19.57</v>
          </cell>
        </row>
        <row r="235">
          <cell r="B235" t="str">
            <v>02-190-00-670</v>
          </cell>
          <cell r="D235" t="str">
            <v>Fournitures de bureau, imprimés et livre</v>
          </cell>
          <cell r="K235">
            <v>4376.67</v>
          </cell>
          <cell r="L235">
            <v>0</v>
          </cell>
          <cell r="M235">
            <v>4376.67</v>
          </cell>
        </row>
        <row r="236">
          <cell r="B236" t="str">
            <v>02-210-00-951</v>
          </cell>
          <cell r="D236" t="str">
            <v>Quote-parts m.r.c.</v>
          </cell>
          <cell r="K236">
            <v>1853148</v>
          </cell>
          <cell r="L236">
            <v>0</v>
          </cell>
          <cell r="M236">
            <v>1853148</v>
          </cell>
        </row>
        <row r="237">
          <cell r="B237" t="str">
            <v>02-220-00-141</v>
          </cell>
          <cell r="D237" t="str">
            <v>Salaire regulier</v>
          </cell>
          <cell r="K237">
            <v>201339.67</v>
          </cell>
          <cell r="L237">
            <v>0</v>
          </cell>
          <cell r="M237">
            <v>201339.67</v>
          </cell>
        </row>
        <row r="238">
          <cell r="B238" t="str">
            <v>02-220-00-142</v>
          </cell>
          <cell r="D238" t="str">
            <v>Heures supplémentaires</v>
          </cell>
          <cell r="K238">
            <v>655.56</v>
          </cell>
          <cell r="L238">
            <v>0</v>
          </cell>
          <cell r="M238">
            <v>655.56</v>
          </cell>
        </row>
        <row r="239">
          <cell r="B239" t="str">
            <v>02-220-00-143</v>
          </cell>
          <cell r="D239" t="str">
            <v>Primes</v>
          </cell>
          <cell r="K239">
            <v>6105.74</v>
          </cell>
          <cell r="L239">
            <v>0</v>
          </cell>
          <cell r="M239">
            <v>6105.74</v>
          </cell>
        </row>
        <row r="240">
          <cell r="B240" t="str">
            <v>02-220-00-145</v>
          </cell>
          <cell r="D240" t="str">
            <v>Jours de vacances</v>
          </cell>
          <cell r="K240">
            <v>7624.86</v>
          </cell>
          <cell r="L240">
            <v>0</v>
          </cell>
          <cell r="M240">
            <v>7624.86</v>
          </cell>
        </row>
        <row r="241">
          <cell r="B241" t="str">
            <v>02-220-00-146</v>
          </cell>
          <cell r="D241" t="str">
            <v>Congés fériés et mobiles</v>
          </cell>
          <cell r="K241">
            <v>3169.05</v>
          </cell>
          <cell r="L241">
            <v>0</v>
          </cell>
          <cell r="M241">
            <v>3169.05</v>
          </cell>
        </row>
        <row r="242">
          <cell r="B242" t="str">
            <v>02-220-00-147</v>
          </cell>
          <cell r="D242" t="str">
            <v>Congés parentaux</v>
          </cell>
          <cell r="K242">
            <v>777.29</v>
          </cell>
          <cell r="L242">
            <v>0</v>
          </cell>
          <cell r="M242">
            <v>777.29</v>
          </cell>
        </row>
        <row r="243">
          <cell r="B243" t="str">
            <v>02-220-00-149</v>
          </cell>
          <cell r="D243" t="str">
            <v>Formation</v>
          </cell>
          <cell r="K243">
            <v>4146.24</v>
          </cell>
          <cell r="L243">
            <v>0</v>
          </cell>
          <cell r="M243">
            <v>4146.24</v>
          </cell>
        </row>
        <row r="244">
          <cell r="B244" t="str">
            <v>02-220-00-212</v>
          </cell>
          <cell r="D244" t="str">
            <v>Régime de retraite des employés</v>
          </cell>
          <cell r="K244">
            <v>5117.28</v>
          </cell>
          <cell r="L244">
            <v>0</v>
          </cell>
          <cell r="M244">
            <v>5117.28</v>
          </cell>
        </row>
        <row r="245">
          <cell r="B245" t="str">
            <v>02-220-00-222</v>
          </cell>
          <cell r="D245" t="str">
            <v>Régie des rentes du québec</v>
          </cell>
          <cell r="K245">
            <v>6163.93</v>
          </cell>
          <cell r="L245">
            <v>0</v>
          </cell>
          <cell r="M245">
            <v>6163.93</v>
          </cell>
        </row>
        <row r="246">
          <cell r="B246" t="str">
            <v>02-220-00-232</v>
          </cell>
          <cell r="D246" t="str">
            <v>Assurance-emploi</v>
          </cell>
          <cell r="K246">
            <v>1026.79</v>
          </cell>
          <cell r="L246">
            <v>0</v>
          </cell>
          <cell r="M246">
            <v>1026.79</v>
          </cell>
        </row>
        <row r="247">
          <cell r="B247" t="str">
            <v>02-220-00-242</v>
          </cell>
          <cell r="D247" t="str">
            <v>Fonds des services de santé</v>
          </cell>
          <cell r="K247">
            <v>8512.43</v>
          </cell>
          <cell r="L247">
            <v>0</v>
          </cell>
          <cell r="M247">
            <v>8512.43</v>
          </cell>
        </row>
        <row r="248">
          <cell r="B248" t="str">
            <v>02-220-00-252</v>
          </cell>
          <cell r="D248" t="str">
            <v>Cotisations a la csst</v>
          </cell>
          <cell r="K248">
            <v>3315.44</v>
          </cell>
          <cell r="L248">
            <v>0</v>
          </cell>
          <cell r="M248">
            <v>3315.44</v>
          </cell>
        </row>
        <row r="249">
          <cell r="B249" t="str">
            <v>02-220-00-262</v>
          </cell>
          <cell r="D249" t="str">
            <v>RQAP/employés - employeur</v>
          </cell>
          <cell r="K249">
            <v>1742.61</v>
          </cell>
          <cell r="L249">
            <v>0</v>
          </cell>
          <cell r="M249">
            <v>1742.61</v>
          </cell>
        </row>
        <row r="250">
          <cell r="B250" t="str">
            <v>02-220-00-281</v>
          </cell>
          <cell r="D250" t="str">
            <v>Assurance-vie</v>
          </cell>
          <cell r="K250">
            <v>857.17</v>
          </cell>
          <cell r="L250">
            <v>0</v>
          </cell>
          <cell r="M250">
            <v>857.17</v>
          </cell>
        </row>
        <row r="251">
          <cell r="B251" t="str">
            <v>02-220-00-282</v>
          </cell>
          <cell r="D251" t="str">
            <v>Assurance-salaire</v>
          </cell>
          <cell r="K251">
            <v>1207.56</v>
          </cell>
          <cell r="L251">
            <v>0</v>
          </cell>
          <cell r="M251">
            <v>1207.56</v>
          </cell>
        </row>
        <row r="252">
          <cell r="B252" t="str">
            <v>02-220-00-322</v>
          </cell>
          <cell r="D252" t="str">
            <v>Fret et messageries</v>
          </cell>
          <cell r="K252">
            <v>55.04</v>
          </cell>
          <cell r="L252">
            <v>0</v>
          </cell>
          <cell r="M252">
            <v>55.04</v>
          </cell>
        </row>
        <row r="253">
          <cell r="B253" t="str">
            <v>02-220-00-331</v>
          </cell>
          <cell r="D253" t="str">
            <v>Téléphone et communications</v>
          </cell>
          <cell r="K253">
            <v>8325.5300000000007</v>
          </cell>
          <cell r="L253">
            <v>0</v>
          </cell>
          <cell r="M253">
            <v>8325.5300000000007</v>
          </cell>
        </row>
        <row r="254">
          <cell r="B254" t="str">
            <v>02-220-00-339</v>
          </cell>
          <cell r="D254" t="str">
            <v>Autres - semaine de prévention</v>
          </cell>
          <cell r="K254">
            <v>2488.89</v>
          </cell>
          <cell r="L254">
            <v>0</v>
          </cell>
          <cell r="M254">
            <v>2488.89</v>
          </cell>
        </row>
        <row r="255">
          <cell r="B255" t="str">
            <v>02-220-00-341</v>
          </cell>
          <cell r="D255" t="str">
            <v>Journaux et revues</v>
          </cell>
          <cell r="K255">
            <v>1128</v>
          </cell>
          <cell r="L255">
            <v>0</v>
          </cell>
          <cell r="M255">
            <v>1128</v>
          </cell>
        </row>
        <row r="256">
          <cell r="B256" t="str">
            <v>02-220-00-419</v>
          </cell>
          <cell r="D256" t="str">
            <v>Services professionnels - autres</v>
          </cell>
          <cell r="K256">
            <v>720</v>
          </cell>
          <cell r="L256">
            <v>0</v>
          </cell>
          <cell r="M256">
            <v>720</v>
          </cell>
        </row>
        <row r="257">
          <cell r="B257" t="str">
            <v>02-220-00-422</v>
          </cell>
          <cell r="D257" t="str">
            <v>Responsabilité publique</v>
          </cell>
          <cell r="K257">
            <v>819.32</v>
          </cell>
          <cell r="L257">
            <v>0</v>
          </cell>
          <cell r="M257">
            <v>819.32</v>
          </cell>
        </row>
        <row r="258">
          <cell r="B258" t="str">
            <v>02-220-00-424</v>
          </cell>
          <cell r="D258" t="str">
            <v>Assurances vehicules moteurs</v>
          </cell>
          <cell r="K258">
            <v>675</v>
          </cell>
          <cell r="L258">
            <v>0</v>
          </cell>
          <cell r="M258">
            <v>675</v>
          </cell>
        </row>
        <row r="259">
          <cell r="B259" t="str">
            <v>02-220-00-452</v>
          </cell>
          <cell r="D259" t="str">
            <v>Traitement des données</v>
          </cell>
          <cell r="K259">
            <v>856.13</v>
          </cell>
          <cell r="L259">
            <v>0</v>
          </cell>
          <cell r="M259">
            <v>856.13</v>
          </cell>
        </row>
        <row r="260">
          <cell r="B260" t="str">
            <v>02-220-00-454</v>
          </cell>
          <cell r="D260" t="str">
            <v>Formation et perfectionnement</v>
          </cell>
          <cell r="K260">
            <v>6887.9</v>
          </cell>
          <cell r="L260">
            <v>0</v>
          </cell>
          <cell r="M260">
            <v>6887.9</v>
          </cell>
        </row>
        <row r="261">
          <cell r="B261" t="str">
            <v>02-220-00-494</v>
          </cell>
          <cell r="D261" t="str">
            <v>Cotisations versées à des associations</v>
          </cell>
          <cell r="K261">
            <v>238.53</v>
          </cell>
          <cell r="L261">
            <v>0</v>
          </cell>
          <cell r="M261">
            <v>238.53</v>
          </cell>
        </row>
        <row r="262">
          <cell r="B262" t="str">
            <v>02-220-00-522</v>
          </cell>
          <cell r="D262" t="str">
            <v>Ent. &amp; rep. bâtiments &amp; terrains</v>
          </cell>
          <cell r="K262">
            <v>10893.84</v>
          </cell>
          <cell r="L262">
            <v>0</v>
          </cell>
          <cell r="M262">
            <v>10893.84</v>
          </cell>
        </row>
        <row r="263">
          <cell r="B263" t="str">
            <v>02-220-00-525</v>
          </cell>
          <cell r="D263" t="str">
            <v>Entr. &amp; rép. véhicules</v>
          </cell>
          <cell r="K263">
            <v>19830.23</v>
          </cell>
          <cell r="L263">
            <v>0</v>
          </cell>
          <cell r="M263">
            <v>19830.23</v>
          </cell>
        </row>
        <row r="264">
          <cell r="B264" t="str">
            <v>02-220-00-526</v>
          </cell>
          <cell r="D264" t="str">
            <v>Entr. &amp; rép.-machinerie,outillage &amp; equi</v>
          </cell>
          <cell r="K264">
            <v>7767</v>
          </cell>
          <cell r="L264">
            <v>0</v>
          </cell>
          <cell r="M264">
            <v>7767</v>
          </cell>
        </row>
        <row r="265">
          <cell r="B265" t="str">
            <v>02-220-00-529</v>
          </cell>
          <cell r="D265" t="str">
            <v>Autres - conciergerie caserne</v>
          </cell>
          <cell r="K265">
            <v>2854.57</v>
          </cell>
          <cell r="L265">
            <v>0</v>
          </cell>
          <cell r="M265">
            <v>2854.57</v>
          </cell>
        </row>
        <row r="266">
          <cell r="B266" t="str">
            <v>02-220-00-610</v>
          </cell>
          <cell r="D266" t="str">
            <v>Aliments, boissons</v>
          </cell>
          <cell r="K266">
            <v>1083.07</v>
          </cell>
          <cell r="L266">
            <v>0</v>
          </cell>
          <cell r="M266">
            <v>1083.07</v>
          </cell>
        </row>
        <row r="267">
          <cell r="B267" t="str">
            <v>02-220-00-631</v>
          </cell>
          <cell r="D267" t="str">
            <v>Carburants</v>
          </cell>
          <cell r="K267">
            <v>13197.14</v>
          </cell>
          <cell r="L267">
            <v>0</v>
          </cell>
          <cell r="M267">
            <v>13197.14</v>
          </cell>
        </row>
        <row r="268">
          <cell r="B268" t="str">
            <v>02-220-00-649</v>
          </cell>
          <cell r="D268" t="str">
            <v>Pieces et accessoires-autres</v>
          </cell>
          <cell r="K268">
            <v>8566.02</v>
          </cell>
          <cell r="L268">
            <v>0</v>
          </cell>
          <cell r="M268">
            <v>8566.02</v>
          </cell>
        </row>
        <row r="269">
          <cell r="B269" t="str">
            <v>02-220-00-650</v>
          </cell>
          <cell r="D269" t="str">
            <v>Vetements et chaussures</v>
          </cell>
          <cell r="K269">
            <v>7317.42</v>
          </cell>
          <cell r="L269">
            <v>0</v>
          </cell>
          <cell r="M269">
            <v>7317.42</v>
          </cell>
        </row>
        <row r="270">
          <cell r="B270" t="str">
            <v>02-220-00-660</v>
          </cell>
          <cell r="D270" t="str">
            <v>Articles de nettoyage</v>
          </cell>
          <cell r="K270">
            <v>360.76</v>
          </cell>
          <cell r="L270">
            <v>0</v>
          </cell>
          <cell r="M270">
            <v>360.76</v>
          </cell>
        </row>
        <row r="271">
          <cell r="B271" t="str">
            <v>02-220-00-670</v>
          </cell>
          <cell r="D271" t="str">
            <v>Fournitures de bureau, imprimes et livre</v>
          </cell>
          <cell r="K271">
            <v>1916.88</v>
          </cell>
          <cell r="L271">
            <v>0</v>
          </cell>
          <cell r="M271">
            <v>1916.88</v>
          </cell>
        </row>
        <row r="272">
          <cell r="B272" t="str">
            <v>02-220-00-681</v>
          </cell>
          <cell r="D272" t="str">
            <v>Électricité</v>
          </cell>
          <cell r="K272">
            <v>7399.71</v>
          </cell>
          <cell r="L272">
            <v>0</v>
          </cell>
          <cell r="M272">
            <v>7399.71</v>
          </cell>
        </row>
        <row r="273">
          <cell r="B273" t="str">
            <v>02-220-00-682</v>
          </cell>
          <cell r="D273" t="str">
            <v>Gaz pour chauffage</v>
          </cell>
          <cell r="K273">
            <v>11598.22</v>
          </cell>
          <cell r="L273">
            <v>0</v>
          </cell>
          <cell r="M273">
            <v>11598.22</v>
          </cell>
        </row>
        <row r="274">
          <cell r="B274" t="str">
            <v>02-220-00-951</v>
          </cell>
          <cell r="D274" t="str">
            <v>Quote-part m.r.c.</v>
          </cell>
          <cell r="K274">
            <v>30852</v>
          </cell>
          <cell r="L274">
            <v>0</v>
          </cell>
          <cell r="M274">
            <v>30852</v>
          </cell>
        </row>
        <row r="275">
          <cell r="B275" t="str">
            <v>02-220-00-965</v>
          </cell>
          <cell r="D275" t="str">
            <v>Immatriculation des véhicules</v>
          </cell>
          <cell r="K275">
            <v>7626.33</v>
          </cell>
          <cell r="L275">
            <v>0</v>
          </cell>
          <cell r="M275">
            <v>7626.33</v>
          </cell>
        </row>
        <row r="276">
          <cell r="B276" t="str">
            <v>02-220-00-975</v>
          </cell>
          <cell r="D276" t="str">
            <v>Amortissement des immobilisations</v>
          </cell>
          <cell r="K276">
            <v>164220</v>
          </cell>
          <cell r="L276">
            <v>0</v>
          </cell>
          <cell r="M276">
            <v>164220</v>
          </cell>
        </row>
        <row r="277">
          <cell r="B277" t="str">
            <v>02-230-10-141</v>
          </cell>
          <cell r="D277" t="str">
            <v>Salaire régulier</v>
          </cell>
          <cell r="K277">
            <v>60497.65</v>
          </cell>
          <cell r="L277">
            <v>0</v>
          </cell>
          <cell r="M277">
            <v>60497.65</v>
          </cell>
        </row>
        <row r="278">
          <cell r="B278" t="str">
            <v>02-230-10-142</v>
          </cell>
          <cell r="D278" t="str">
            <v>Heures supplémentaires</v>
          </cell>
          <cell r="K278">
            <v>322.89</v>
          </cell>
          <cell r="L278">
            <v>0</v>
          </cell>
          <cell r="M278">
            <v>322.89</v>
          </cell>
        </row>
        <row r="279">
          <cell r="B279" t="str">
            <v>02-230-10-143</v>
          </cell>
          <cell r="D279" t="str">
            <v>Primes</v>
          </cell>
          <cell r="K279">
            <v>2271.46</v>
          </cell>
          <cell r="L279">
            <v>0</v>
          </cell>
          <cell r="M279">
            <v>2271.46</v>
          </cell>
        </row>
        <row r="280">
          <cell r="B280" t="str">
            <v>02-230-10-145</v>
          </cell>
          <cell r="D280" t="str">
            <v>Vacances en % 1er répondants</v>
          </cell>
          <cell r="K280">
            <v>3409.92</v>
          </cell>
          <cell r="L280">
            <v>0</v>
          </cell>
          <cell r="M280">
            <v>3409.92</v>
          </cell>
        </row>
        <row r="281">
          <cell r="B281" t="str">
            <v>02-230-10-146</v>
          </cell>
          <cell r="D281" t="str">
            <v>Congés fériés et mobiles</v>
          </cell>
          <cell r="K281">
            <v>1415.24</v>
          </cell>
          <cell r="L281">
            <v>0</v>
          </cell>
          <cell r="M281">
            <v>1415.24</v>
          </cell>
        </row>
        <row r="282">
          <cell r="B282" t="str">
            <v>02-230-10-147</v>
          </cell>
          <cell r="D282" t="str">
            <v>Congés parentaux</v>
          </cell>
          <cell r="K282">
            <v>382.84</v>
          </cell>
          <cell r="L282">
            <v>0</v>
          </cell>
          <cell r="M282">
            <v>382.84</v>
          </cell>
        </row>
        <row r="283">
          <cell r="B283" t="str">
            <v>02-230-10-149</v>
          </cell>
          <cell r="D283" t="str">
            <v>Formation</v>
          </cell>
          <cell r="K283">
            <v>352.52</v>
          </cell>
          <cell r="L283">
            <v>0</v>
          </cell>
          <cell r="M283">
            <v>352.52</v>
          </cell>
        </row>
        <row r="284">
          <cell r="B284" t="str">
            <v>02-230-10-212</v>
          </cell>
          <cell r="D284" t="str">
            <v>Régime de retraite des employés</v>
          </cell>
          <cell r="K284">
            <v>2505.5100000000002</v>
          </cell>
          <cell r="L284">
            <v>0</v>
          </cell>
          <cell r="M284">
            <v>2505.5100000000002</v>
          </cell>
        </row>
        <row r="285">
          <cell r="B285" t="str">
            <v>02-230-10-222</v>
          </cell>
          <cell r="D285" t="str">
            <v>Régie des rentes du québec</v>
          </cell>
          <cell r="K285">
            <v>2296.96</v>
          </cell>
          <cell r="L285">
            <v>0</v>
          </cell>
          <cell r="M285">
            <v>2296.96</v>
          </cell>
        </row>
        <row r="286">
          <cell r="B286" t="str">
            <v>02-230-10-232</v>
          </cell>
          <cell r="D286" t="str">
            <v>Assurance-emploi</v>
          </cell>
          <cell r="K286">
            <v>501.1</v>
          </cell>
          <cell r="L286">
            <v>0</v>
          </cell>
          <cell r="M286">
            <v>501.1</v>
          </cell>
        </row>
        <row r="287">
          <cell r="B287" t="str">
            <v>02-230-10-242</v>
          </cell>
          <cell r="D287" t="str">
            <v>Fonds des services de santé</v>
          </cell>
          <cell r="K287">
            <v>2806.05</v>
          </cell>
          <cell r="L287">
            <v>0</v>
          </cell>
          <cell r="M287">
            <v>2806.05</v>
          </cell>
        </row>
        <row r="288">
          <cell r="B288" t="str">
            <v>02-230-10-252</v>
          </cell>
          <cell r="D288" t="str">
            <v>Cotisation à la csst</v>
          </cell>
          <cell r="K288">
            <v>1098.56</v>
          </cell>
          <cell r="L288">
            <v>0</v>
          </cell>
          <cell r="M288">
            <v>1098.56</v>
          </cell>
        </row>
        <row r="289">
          <cell r="B289" t="str">
            <v>02-230-10-262</v>
          </cell>
          <cell r="D289" t="str">
            <v>RQAP/employés - employeur</v>
          </cell>
          <cell r="K289">
            <v>534.08000000000004</v>
          </cell>
          <cell r="L289">
            <v>0</v>
          </cell>
          <cell r="M289">
            <v>534.08000000000004</v>
          </cell>
        </row>
        <row r="290">
          <cell r="B290" t="str">
            <v>02-230-10-281</v>
          </cell>
          <cell r="D290" t="str">
            <v>Assurance-vie</v>
          </cell>
          <cell r="K290">
            <v>3.97</v>
          </cell>
          <cell r="L290">
            <v>0</v>
          </cell>
          <cell r="M290">
            <v>3.97</v>
          </cell>
        </row>
        <row r="291">
          <cell r="B291" t="str">
            <v>02-230-10-282</v>
          </cell>
          <cell r="D291" t="str">
            <v>Assurance-salaire</v>
          </cell>
          <cell r="K291">
            <v>594.9</v>
          </cell>
          <cell r="L291">
            <v>0</v>
          </cell>
          <cell r="M291">
            <v>594.9</v>
          </cell>
        </row>
        <row r="292">
          <cell r="B292" t="str">
            <v>02-230-10-331</v>
          </cell>
          <cell r="D292" t="str">
            <v>Téléphone</v>
          </cell>
          <cell r="K292">
            <v>2778.57</v>
          </cell>
          <cell r="L292">
            <v>0</v>
          </cell>
          <cell r="M292">
            <v>2778.57</v>
          </cell>
        </row>
        <row r="293">
          <cell r="B293" t="str">
            <v>02-230-10-454</v>
          </cell>
          <cell r="D293" t="str">
            <v>Formation et perfectionnement</v>
          </cell>
          <cell r="K293">
            <v>0</v>
          </cell>
          <cell r="L293">
            <v>78.56</v>
          </cell>
          <cell r="M293">
            <v>-78.56</v>
          </cell>
        </row>
        <row r="294">
          <cell r="B294" t="str">
            <v>02-230-10-525</v>
          </cell>
          <cell r="D294" t="str">
            <v>Ent.&amp; réparation véhicules</v>
          </cell>
          <cell r="K294">
            <v>776.07</v>
          </cell>
          <cell r="L294">
            <v>0</v>
          </cell>
          <cell r="M294">
            <v>776.07</v>
          </cell>
        </row>
        <row r="295">
          <cell r="B295" t="str">
            <v>02-230-10-631</v>
          </cell>
          <cell r="D295" t="str">
            <v>Carburants</v>
          </cell>
          <cell r="K295">
            <v>917.15</v>
          </cell>
          <cell r="L295">
            <v>0</v>
          </cell>
          <cell r="M295">
            <v>917.15</v>
          </cell>
        </row>
        <row r="296">
          <cell r="B296" t="str">
            <v>02-230-10-691</v>
          </cell>
          <cell r="D296" t="str">
            <v>Médicaments et founitures médicales</v>
          </cell>
          <cell r="K296">
            <v>635.5</v>
          </cell>
          <cell r="L296">
            <v>0</v>
          </cell>
          <cell r="M296">
            <v>635.5</v>
          </cell>
        </row>
        <row r="297">
          <cell r="B297" t="str">
            <v>02-230-20-499</v>
          </cell>
          <cell r="D297" t="str">
            <v>Mesures d'urgence - autres</v>
          </cell>
          <cell r="K297">
            <v>1561.8</v>
          </cell>
          <cell r="L297">
            <v>0</v>
          </cell>
          <cell r="M297">
            <v>1561.8</v>
          </cell>
        </row>
        <row r="298">
          <cell r="B298" t="str">
            <v>02-290-00-459</v>
          </cell>
          <cell r="D298" t="str">
            <v>Contrat surveillance animaux</v>
          </cell>
          <cell r="K298">
            <v>23173.87</v>
          </cell>
          <cell r="L298">
            <v>0</v>
          </cell>
          <cell r="M298">
            <v>23173.87</v>
          </cell>
        </row>
        <row r="299">
          <cell r="B299" t="str">
            <v>02-320-00-141</v>
          </cell>
          <cell r="D299" t="str">
            <v>Salaire regulier</v>
          </cell>
          <cell r="K299">
            <v>499180.75</v>
          </cell>
          <cell r="L299">
            <v>0</v>
          </cell>
          <cell r="M299">
            <v>499180.75</v>
          </cell>
        </row>
        <row r="300">
          <cell r="B300" t="str">
            <v>02-320-00-142</v>
          </cell>
          <cell r="D300" t="str">
            <v>Heures supplementaires</v>
          </cell>
          <cell r="K300">
            <v>8902.18</v>
          </cell>
          <cell r="L300">
            <v>0</v>
          </cell>
          <cell r="M300">
            <v>8902.18</v>
          </cell>
        </row>
        <row r="301">
          <cell r="B301" t="str">
            <v>02-320-00-143</v>
          </cell>
          <cell r="D301" t="str">
            <v>Primes</v>
          </cell>
          <cell r="K301">
            <v>11876.2</v>
          </cell>
          <cell r="L301">
            <v>0</v>
          </cell>
          <cell r="M301">
            <v>11876.2</v>
          </cell>
        </row>
        <row r="302">
          <cell r="B302" t="str">
            <v>02-320-00-144</v>
          </cell>
          <cell r="D302" t="str">
            <v>Congés de maladies</v>
          </cell>
          <cell r="K302">
            <v>20900.39</v>
          </cell>
          <cell r="L302">
            <v>0</v>
          </cell>
          <cell r="M302">
            <v>20900.39</v>
          </cell>
        </row>
        <row r="303">
          <cell r="B303" t="str">
            <v>02-320-00-145</v>
          </cell>
          <cell r="D303" t="str">
            <v>Jours de vacances</v>
          </cell>
          <cell r="K303">
            <v>56897.36</v>
          </cell>
          <cell r="L303">
            <v>0</v>
          </cell>
          <cell r="M303">
            <v>56897.36</v>
          </cell>
        </row>
        <row r="304">
          <cell r="B304" t="str">
            <v>02-320-00-146</v>
          </cell>
          <cell r="D304" t="str">
            <v>Conges feries &amp; mobiles</v>
          </cell>
          <cell r="K304">
            <v>26024.11</v>
          </cell>
          <cell r="L304">
            <v>0</v>
          </cell>
          <cell r="M304">
            <v>26024.11</v>
          </cell>
        </row>
        <row r="305">
          <cell r="B305" t="str">
            <v>02-320-00-147</v>
          </cell>
          <cell r="D305" t="str">
            <v>Conges parentaux</v>
          </cell>
          <cell r="K305">
            <v>1606.98</v>
          </cell>
          <cell r="L305">
            <v>0</v>
          </cell>
          <cell r="M305">
            <v>1606.98</v>
          </cell>
        </row>
        <row r="306">
          <cell r="B306" t="str">
            <v>02-320-00-149</v>
          </cell>
          <cell r="D306" t="str">
            <v>Formation</v>
          </cell>
          <cell r="K306">
            <v>301.45999999999998</v>
          </cell>
          <cell r="L306">
            <v>0</v>
          </cell>
          <cell r="M306">
            <v>301.45999999999998</v>
          </cell>
        </row>
        <row r="307">
          <cell r="B307" t="str">
            <v>02-320-00-212</v>
          </cell>
          <cell r="D307" t="str">
            <v>Régime de retraite des employés</v>
          </cell>
          <cell r="K307">
            <v>39067.42</v>
          </cell>
          <cell r="L307">
            <v>0</v>
          </cell>
          <cell r="M307">
            <v>39067.42</v>
          </cell>
        </row>
        <row r="308">
          <cell r="B308" t="str">
            <v>02-320-00-222</v>
          </cell>
          <cell r="D308" t="str">
            <v>Regie des rentes du québec</v>
          </cell>
          <cell r="K308">
            <v>27412.58</v>
          </cell>
          <cell r="L308">
            <v>0</v>
          </cell>
          <cell r="M308">
            <v>27412.58</v>
          </cell>
        </row>
        <row r="309">
          <cell r="B309" t="str">
            <v>02-320-00-232</v>
          </cell>
          <cell r="D309" t="str">
            <v>Assurance-emploi</v>
          </cell>
          <cell r="K309">
            <v>10976.41</v>
          </cell>
          <cell r="L309">
            <v>0</v>
          </cell>
          <cell r="M309">
            <v>10976.41</v>
          </cell>
        </row>
        <row r="310">
          <cell r="B310" t="str">
            <v>02-320-00-242</v>
          </cell>
          <cell r="D310" t="str">
            <v>Fonds des services de santé</v>
          </cell>
          <cell r="K310">
            <v>26666.99</v>
          </cell>
          <cell r="L310">
            <v>0</v>
          </cell>
          <cell r="M310">
            <v>26666.99</v>
          </cell>
        </row>
        <row r="311">
          <cell r="B311" t="str">
            <v>02-320-00-252</v>
          </cell>
          <cell r="D311" t="str">
            <v>Cotisations a la csst</v>
          </cell>
          <cell r="K311">
            <v>11230.14</v>
          </cell>
          <cell r="L311">
            <v>0</v>
          </cell>
          <cell r="M311">
            <v>11230.14</v>
          </cell>
        </row>
        <row r="312">
          <cell r="B312" t="str">
            <v>02-320-00-262</v>
          </cell>
          <cell r="D312" t="str">
            <v>RQAP/employés - employeur</v>
          </cell>
          <cell r="K312">
            <v>4777.6000000000004</v>
          </cell>
          <cell r="L312">
            <v>0</v>
          </cell>
          <cell r="M312">
            <v>4777.6000000000004</v>
          </cell>
        </row>
        <row r="313">
          <cell r="B313" t="str">
            <v>02-320-00-281</v>
          </cell>
          <cell r="D313" t="str">
            <v>Assurance-vie</v>
          </cell>
          <cell r="K313">
            <v>205.26</v>
          </cell>
          <cell r="L313">
            <v>0</v>
          </cell>
          <cell r="M313">
            <v>205.26</v>
          </cell>
        </row>
        <row r="314">
          <cell r="B314" t="str">
            <v>02-320-00-282</v>
          </cell>
          <cell r="D314" t="str">
            <v>Assurance-salaire</v>
          </cell>
          <cell r="K314">
            <v>18025.740000000002</v>
          </cell>
          <cell r="L314">
            <v>0</v>
          </cell>
          <cell r="M314">
            <v>18025.740000000002</v>
          </cell>
        </row>
        <row r="315">
          <cell r="B315" t="str">
            <v>02-320-00-283</v>
          </cell>
          <cell r="D315" t="str">
            <v>Assurance santé &amp; dentaire</v>
          </cell>
          <cell r="K315">
            <v>840.54</v>
          </cell>
          <cell r="L315">
            <v>0</v>
          </cell>
          <cell r="M315">
            <v>840.54</v>
          </cell>
        </row>
        <row r="316">
          <cell r="B316" t="str">
            <v>02-320-00-310</v>
          </cell>
          <cell r="D316" t="str">
            <v>Frais de deplacement du personnel</v>
          </cell>
          <cell r="K316">
            <v>106.2</v>
          </cell>
          <cell r="L316">
            <v>0</v>
          </cell>
          <cell r="M316">
            <v>106.2</v>
          </cell>
        </row>
        <row r="317">
          <cell r="B317" t="str">
            <v>02-320-00-321</v>
          </cell>
          <cell r="D317" t="str">
            <v>Frais de poste</v>
          </cell>
          <cell r="K317">
            <v>4.03</v>
          </cell>
          <cell r="L317">
            <v>0</v>
          </cell>
          <cell r="M317">
            <v>4.03</v>
          </cell>
        </row>
        <row r="318">
          <cell r="B318" t="str">
            <v>02-320-00-322</v>
          </cell>
          <cell r="D318" t="str">
            <v>Fret et messageries</v>
          </cell>
          <cell r="K318">
            <v>376.76</v>
          </cell>
          <cell r="L318">
            <v>0</v>
          </cell>
          <cell r="M318">
            <v>376.76</v>
          </cell>
        </row>
        <row r="319">
          <cell r="B319" t="str">
            <v>02-320-00-331</v>
          </cell>
          <cell r="D319" t="str">
            <v>Téléphone</v>
          </cell>
          <cell r="K319">
            <v>3940.54</v>
          </cell>
          <cell r="L319">
            <v>0</v>
          </cell>
          <cell r="M319">
            <v>3940.54</v>
          </cell>
        </row>
        <row r="320">
          <cell r="B320" t="str">
            <v>02-320-00-335</v>
          </cell>
          <cell r="D320" t="str">
            <v xml:space="preserve"> Internet</v>
          </cell>
          <cell r="K320">
            <v>510.9</v>
          </cell>
          <cell r="L320">
            <v>0</v>
          </cell>
          <cell r="M320">
            <v>510.9</v>
          </cell>
        </row>
        <row r="321">
          <cell r="B321" t="str">
            <v>02-320-00-339</v>
          </cell>
          <cell r="D321" t="str">
            <v>Dépenses de communications - autres</v>
          </cell>
          <cell r="K321">
            <v>1156.51</v>
          </cell>
          <cell r="L321">
            <v>0</v>
          </cell>
          <cell r="M321">
            <v>1156.51</v>
          </cell>
        </row>
        <row r="322">
          <cell r="B322" t="str">
            <v>02-320-00-341</v>
          </cell>
          <cell r="D322" t="str">
            <v>Journaux et revues</v>
          </cell>
          <cell r="K322">
            <v>3442.75</v>
          </cell>
          <cell r="L322">
            <v>0</v>
          </cell>
          <cell r="M322">
            <v>3442.75</v>
          </cell>
        </row>
        <row r="323">
          <cell r="B323" t="str">
            <v>02-320-00-411</v>
          </cell>
          <cell r="D323" t="str">
            <v>Services scientifique &amp; de génie</v>
          </cell>
          <cell r="K323">
            <v>8762.7900000000009</v>
          </cell>
          <cell r="L323">
            <v>0</v>
          </cell>
          <cell r="M323">
            <v>8762.7900000000009</v>
          </cell>
        </row>
        <row r="324">
          <cell r="B324" t="str">
            <v>02-320-00-412</v>
          </cell>
          <cell r="D324" t="str">
            <v>Services juridiques</v>
          </cell>
          <cell r="K324">
            <v>3242.89</v>
          </cell>
          <cell r="L324">
            <v>0</v>
          </cell>
          <cell r="M324">
            <v>3242.89</v>
          </cell>
        </row>
        <row r="325">
          <cell r="B325" t="str">
            <v>02-320-00-418</v>
          </cell>
          <cell r="D325" t="str">
            <v>Honoraires professionnels</v>
          </cell>
          <cell r="K325">
            <v>47001.440000000002</v>
          </cell>
          <cell r="L325">
            <v>0</v>
          </cell>
          <cell r="M325">
            <v>47001.440000000002</v>
          </cell>
        </row>
        <row r="326">
          <cell r="B326" t="str">
            <v>02-320-00-419</v>
          </cell>
          <cell r="D326" t="str">
            <v>Honoraires professionnels - promoteurs</v>
          </cell>
          <cell r="K326">
            <v>9564.25</v>
          </cell>
          <cell r="L326">
            <v>0</v>
          </cell>
          <cell r="M326">
            <v>9564.25</v>
          </cell>
        </row>
        <row r="327">
          <cell r="B327" t="str">
            <v>02-320-00-421</v>
          </cell>
          <cell r="D327" t="str">
            <v>Assurance biens et incendie</v>
          </cell>
          <cell r="K327">
            <v>460.8</v>
          </cell>
          <cell r="L327">
            <v>0</v>
          </cell>
          <cell r="M327">
            <v>460.8</v>
          </cell>
        </row>
        <row r="328">
          <cell r="B328" t="str">
            <v>02-320-00-424</v>
          </cell>
          <cell r="D328" t="str">
            <v>Assurances vehicules</v>
          </cell>
          <cell r="K328">
            <v>0</v>
          </cell>
          <cell r="L328">
            <v>153</v>
          </cell>
          <cell r="M328">
            <v>-153</v>
          </cell>
        </row>
        <row r="329">
          <cell r="B329" t="str">
            <v>02-320-00-452</v>
          </cell>
          <cell r="D329" t="str">
            <v>Traitement des données</v>
          </cell>
          <cell r="K329">
            <v>2251.69</v>
          </cell>
          <cell r="L329">
            <v>0</v>
          </cell>
          <cell r="M329">
            <v>2251.69</v>
          </cell>
        </row>
        <row r="330">
          <cell r="B330" t="str">
            <v>02-320-00-454</v>
          </cell>
          <cell r="D330" t="str">
            <v>Formation et perfectionnement</v>
          </cell>
          <cell r="K330">
            <v>3429.39</v>
          </cell>
          <cell r="L330">
            <v>0</v>
          </cell>
          <cell r="M330">
            <v>3429.39</v>
          </cell>
        </row>
        <row r="331">
          <cell r="B331" t="str">
            <v>02-320-00-458</v>
          </cell>
          <cell r="D331" t="str">
            <v>Abattage et émondage à contrat</v>
          </cell>
          <cell r="K331">
            <v>985.25</v>
          </cell>
          <cell r="L331">
            <v>0</v>
          </cell>
          <cell r="M331">
            <v>985.25</v>
          </cell>
        </row>
        <row r="332">
          <cell r="B332" t="str">
            <v>02-320-00-459</v>
          </cell>
          <cell r="D332" t="str">
            <v>Autres - fauchage de fossés a contrat</v>
          </cell>
          <cell r="K332">
            <v>15010.45</v>
          </cell>
          <cell r="L332">
            <v>0</v>
          </cell>
          <cell r="M332">
            <v>15010.45</v>
          </cell>
        </row>
        <row r="333">
          <cell r="B333" t="str">
            <v>02-320-00-494</v>
          </cell>
          <cell r="D333" t="str">
            <v>Cotisations versées à des associations</v>
          </cell>
          <cell r="K333">
            <v>901.41</v>
          </cell>
          <cell r="L333">
            <v>0</v>
          </cell>
          <cell r="M333">
            <v>901.41</v>
          </cell>
        </row>
        <row r="334">
          <cell r="B334" t="str">
            <v>02-320-00-516</v>
          </cell>
          <cell r="D334" t="str">
            <v>Loc. machinerie,outillage &amp; equipement</v>
          </cell>
          <cell r="K334">
            <v>75191.13</v>
          </cell>
          <cell r="L334">
            <v>0</v>
          </cell>
          <cell r="M334">
            <v>75191.13</v>
          </cell>
        </row>
        <row r="335">
          <cell r="B335" t="str">
            <v>02-320-00-521</v>
          </cell>
          <cell r="D335" t="str">
            <v>Ent.&amp; rep. - infrastructures</v>
          </cell>
          <cell r="K335">
            <v>19511.080000000002</v>
          </cell>
          <cell r="L335">
            <v>0</v>
          </cell>
          <cell r="M335">
            <v>19511.080000000002</v>
          </cell>
        </row>
        <row r="336">
          <cell r="B336" t="str">
            <v>02-320-00-522</v>
          </cell>
          <cell r="D336" t="str">
            <v>Ent. &amp; rép. bâtiments &amp; terrains</v>
          </cell>
          <cell r="K336">
            <v>30736.82</v>
          </cell>
          <cell r="L336">
            <v>0</v>
          </cell>
          <cell r="M336">
            <v>30736.82</v>
          </cell>
        </row>
        <row r="337">
          <cell r="B337" t="str">
            <v>02-320-00-525</v>
          </cell>
          <cell r="D337" t="str">
            <v>Entr. &amp; rép.- vehicules</v>
          </cell>
          <cell r="K337">
            <v>52416.08</v>
          </cell>
          <cell r="L337">
            <v>0</v>
          </cell>
          <cell r="M337">
            <v>52416.08</v>
          </cell>
        </row>
        <row r="338">
          <cell r="B338" t="str">
            <v>02-320-00-526</v>
          </cell>
          <cell r="D338" t="str">
            <v>Entr. &amp; rép. machinerie,equipement,outil</v>
          </cell>
          <cell r="K338">
            <v>15709.41</v>
          </cell>
          <cell r="L338">
            <v>0</v>
          </cell>
          <cell r="M338">
            <v>15709.41</v>
          </cell>
        </row>
        <row r="339">
          <cell r="B339" t="str">
            <v>02-320-00-528</v>
          </cell>
          <cell r="D339" t="str">
            <v>Autres - grattage de chemins a contrat</v>
          </cell>
          <cell r="K339">
            <v>3795.82</v>
          </cell>
          <cell r="L339">
            <v>0</v>
          </cell>
          <cell r="M339">
            <v>3795.82</v>
          </cell>
        </row>
        <row r="340">
          <cell r="B340" t="str">
            <v>02-320-00-529</v>
          </cell>
          <cell r="D340" t="str">
            <v>Autres- conciergerie roulotte, rue Sizerin</v>
          </cell>
          <cell r="K340">
            <v>951.45</v>
          </cell>
          <cell r="L340">
            <v>0</v>
          </cell>
          <cell r="M340">
            <v>951.45</v>
          </cell>
        </row>
        <row r="341">
          <cell r="B341" t="str">
            <v>02-320-00-610</v>
          </cell>
          <cell r="D341" t="str">
            <v>Aliments, boissons</v>
          </cell>
          <cell r="K341">
            <v>735.21</v>
          </cell>
          <cell r="L341">
            <v>0</v>
          </cell>
          <cell r="M341">
            <v>735.21</v>
          </cell>
        </row>
        <row r="342">
          <cell r="B342" t="str">
            <v>02-320-00-621</v>
          </cell>
          <cell r="D342" t="str">
            <v>Pierre</v>
          </cell>
          <cell r="K342">
            <v>87618.35</v>
          </cell>
          <cell r="L342">
            <v>0</v>
          </cell>
          <cell r="M342">
            <v>87618.35</v>
          </cell>
        </row>
        <row r="343">
          <cell r="B343" t="str">
            <v>02-320-00-622</v>
          </cell>
          <cell r="D343" t="str">
            <v>Sable</v>
          </cell>
          <cell r="K343">
            <v>1260.1099999999999</v>
          </cell>
          <cell r="L343">
            <v>0</v>
          </cell>
          <cell r="M343">
            <v>1260.1099999999999</v>
          </cell>
        </row>
        <row r="344">
          <cell r="B344" t="str">
            <v>02-320-00-625</v>
          </cell>
          <cell r="D344" t="str">
            <v>Asphalte et fissures</v>
          </cell>
          <cell r="K344">
            <v>37327.46</v>
          </cell>
          <cell r="L344">
            <v>0</v>
          </cell>
          <cell r="M344">
            <v>37327.46</v>
          </cell>
        </row>
        <row r="345">
          <cell r="B345" t="str">
            <v>02-320-00-626</v>
          </cell>
          <cell r="D345" t="str">
            <v>Autres - abat-poussiere</v>
          </cell>
          <cell r="K345">
            <v>105585.07</v>
          </cell>
          <cell r="L345">
            <v>0</v>
          </cell>
          <cell r="M345">
            <v>105585.07</v>
          </cell>
        </row>
        <row r="346">
          <cell r="B346" t="str">
            <v>02-320-00-631</v>
          </cell>
          <cell r="D346" t="str">
            <v>Carburants</v>
          </cell>
          <cell r="K346">
            <v>64837.57</v>
          </cell>
          <cell r="L346">
            <v>0</v>
          </cell>
          <cell r="M346">
            <v>64837.57</v>
          </cell>
        </row>
        <row r="347">
          <cell r="B347" t="str">
            <v>02-320-00-632</v>
          </cell>
          <cell r="D347" t="str">
            <v>Huile chauffage - garage</v>
          </cell>
          <cell r="K347">
            <v>585.21</v>
          </cell>
          <cell r="L347">
            <v>0</v>
          </cell>
          <cell r="M347">
            <v>585.21</v>
          </cell>
        </row>
        <row r="348">
          <cell r="B348" t="str">
            <v>02-320-00-641</v>
          </cell>
          <cell r="D348" t="str">
            <v>Articles de quincaillerie</v>
          </cell>
          <cell r="K348">
            <v>584.33000000000004</v>
          </cell>
          <cell r="L348">
            <v>0</v>
          </cell>
          <cell r="M348">
            <v>584.33000000000004</v>
          </cell>
        </row>
        <row r="349">
          <cell r="B349" t="str">
            <v>02-320-00-642</v>
          </cell>
          <cell r="D349" t="str">
            <v>Ponceaux</v>
          </cell>
          <cell r="K349">
            <v>20264.669999999998</v>
          </cell>
          <cell r="L349">
            <v>0</v>
          </cell>
          <cell r="M349">
            <v>20264.669999999998</v>
          </cell>
        </row>
        <row r="350">
          <cell r="B350" t="str">
            <v>02-320-00-643</v>
          </cell>
          <cell r="D350" t="str">
            <v>Petits outils</v>
          </cell>
          <cell r="K350">
            <v>851.19</v>
          </cell>
          <cell r="L350">
            <v>0</v>
          </cell>
          <cell r="M350">
            <v>851.19</v>
          </cell>
        </row>
        <row r="351">
          <cell r="B351" t="str">
            <v>02-320-00-650</v>
          </cell>
          <cell r="D351" t="str">
            <v>Vetements, chaussures et accessoires</v>
          </cell>
          <cell r="K351">
            <v>5466.32</v>
          </cell>
          <cell r="L351">
            <v>0</v>
          </cell>
          <cell r="M351">
            <v>5466.32</v>
          </cell>
        </row>
        <row r="352">
          <cell r="B352" t="str">
            <v>02-320-00-660</v>
          </cell>
          <cell r="D352" t="str">
            <v>Articles de nettoyage</v>
          </cell>
          <cell r="K352">
            <v>33.6</v>
          </cell>
          <cell r="L352">
            <v>0</v>
          </cell>
          <cell r="M352">
            <v>33.6</v>
          </cell>
        </row>
        <row r="353">
          <cell r="B353" t="str">
            <v>02-320-00-670</v>
          </cell>
          <cell r="D353" t="str">
            <v>Fournitures de bureau, imprimes et livre</v>
          </cell>
          <cell r="K353">
            <v>6021.35</v>
          </cell>
          <cell r="L353">
            <v>0</v>
          </cell>
          <cell r="M353">
            <v>6021.35</v>
          </cell>
        </row>
        <row r="354">
          <cell r="B354" t="str">
            <v>02-320-00-681</v>
          </cell>
          <cell r="D354" t="str">
            <v>Électricité - garage</v>
          </cell>
          <cell r="K354">
            <v>2438.33</v>
          </cell>
          <cell r="L354">
            <v>0</v>
          </cell>
          <cell r="M354">
            <v>2438.33</v>
          </cell>
        </row>
        <row r="355">
          <cell r="B355" t="str">
            <v>02-320-00-965</v>
          </cell>
          <cell r="D355" t="str">
            <v>Immatriculation des véhicules</v>
          </cell>
          <cell r="K355">
            <v>6558.85</v>
          </cell>
          <cell r="L355">
            <v>0</v>
          </cell>
          <cell r="M355">
            <v>6558.85</v>
          </cell>
        </row>
        <row r="356">
          <cell r="B356" t="str">
            <v>02-320-00-975</v>
          </cell>
          <cell r="D356" t="str">
            <v>Amortissement des immobilisations</v>
          </cell>
          <cell r="K356">
            <v>448008</v>
          </cell>
          <cell r="L356">
            <v>0</v>
          </cell>
          <cell r="M356">
            <v>448008</v>
          </cell>
        </row>
        <row r="357">
          <cell r="B357" t="str">
            <v>02-320-00-995</v>
          </cell>
          <cell r="D357" t="str">
            <v>Réclamations de dommages et intérêts</v>
          </cell>
          <cell r="K357">
            <v>25000</v>
          </cell>
          <cell r="L357">
            <v>0</v>
          </cell>
          <cell r="M357">
            <v>25000</v>
          </cell>
        </row>
        <row r="358">
          <cell r="B358" t="str">
            <v>02-330-00-141</v>
          </cell>
          <cell r="D358" t="str">
            <v>Salaire régulier</v>
          </cell>
          <cell r="K358">
            <v>107732.22</v>
          </cell>
          <cell r="L358">
            <v>0</v>
          </cell>
          <cell r="M358">
            <v>107732.22</v>
          </cell>
        </row>
        <row r="359">
          <cell r="B359" t="str">
            <v>02-330-00-142</v>
          </cell>
          <cell r="D359" t="str">
            <v>Heures supplémentaires</v>
          </cell>
          <cell r="K359">
            <v>1569.84</v>
          </cell>
          <cell r="L359">
            <v>0</v>
          </cell>
          <cell r="M359">
            <v>1569.84</v>
          </cell>
        </row>
        <row r="360">
          <cell r="B360" t="str">
            <v>02-330-00-144</v>
          </cell>
          <cell r="D360" t="str">
            <v>Conges de maladies</v>
          </cell>
          <cell r="K360">
            <v>609.37</v>
          </cell>
          <cell r="L360">
            <v>0</v>
          </cell>
          <cell r="M360">
            <v>609.37</v>
          </cell>
        </row>
        <row r="361">
          <cell r="B361" t="str">
            <v>02-330-00-145</v>
          </cell>
          <cell r="D361" t="str">
            <v>Jours de vacances</v>
          </cell>
          <cell r="K361">
            <v>3195.21</v>
          </cell>
          <cell r="L361">
            <v>0</v>
          </cell>
          <cell r="M361">
            <v>3195.21</v>
          </cell>
        </row>
        <row r="362">
          <cell r="B362" t="str">
            <v>02-330-00-146</v>
          </cell>
          <cell r="D362" t="str">
            <v>Conges feries &amp; mobiles</v>
          </cell>
          <cell r="K362">
            <v>216.18</v>
          </cell>
          <cell r="L362">
            <v>0</v>
          </cell>
          <cell r="M362">
            <v>216.18</v>
          </cell>
        </row>
        <row r="363">
          <cell r="B363" t="str">
            <v>02-330-00-149</v>
          </cell>
          <cell r="D363" t="str">
            <v>Formation</v>
          </cell>
          <cell r="K363">
            <v>76.91</v>
          </cell>
          <cell r="L363">
            <v>0</v>
          </cell>
          <cell r="M363">
            <v>76.91</v>
          </cell>
        </row>
        <row r="364">
          <cell r="B364" t="str">
            <v>02-330-00-212</v>
          </cell>
          <cell r="D364" t="str">
            <v>Régime de retraite des employés</v>
          </cell>
          <cell r="K364">
            <v>5955.55</v>
          </cell>
          <cell r="L364">
            <v>0</v>
          </cell>
          <cell r="M364">
            <v>5955.55</v>
          </cell>
        </row>
        <row r="365">
          <cell r="B365" t="str">
            <v>02-330-00-222</v>
          </cell>
          <cell r="D365" t="str">
            <v>Regie des rentes du québec</v>
          </cell>
          <cell r="K365">
            <v>5434.41</v>
          </cell>
          <cell r="L365">
            <v>0</v>
          </cell>
          <cell r="M365">
            <v>5434.41</v>
          </cell>
        </row>
        <row r="366">
          <cell r="B366" t="str">
            <v>02-330-00-232</v>
          </cell>
          <cell r="D366" t="str">
            <v>Assurance emploi</v>
          </cell>
          <cell r="K366">
            <v>2116.6799999999998</v>
          </cell>
          <cell r="L366">
            <v>0</v>
          </cell>
          <cell r="M366">
            <v>2116.6799999999998</v>
          </cell>
        </row>
        <row r="367">
          <cell r="B367" t="str">
            <v>02-330-00-242</v>
          </cell>
          <cell r="D367" t="str">
            <v>Fonds des services de sante</v>
          </cell>
          <cell r="K367">
            <v>4787.1000000000004</v>
          </cell>
          <cell r="L367">
            <v>0</v>
          </cell>
          <cell r="M367">
            <v>4787.1000000000004</v>
          </cell>
        </row>
        <row r="368">
          <cell r="B368" t="str">
            <v>02-330-00-252</v>
          </cell>
          <cell r="D368" t="str">
            <v>Cotisations a la csst</v>
          </cell>
          <cell r="K368">
            <v>2055.46</v>
          </cell>
          <cell r="L368">
            <v>0</v>
          </cell>
          <cell r="M368">
            <v>2055.46</v>
          </cell>
        </row>
        <row r="369">
          <cell r="B369" t="str">
            <v>02-330-00-262</v>
          </cell>
          <cell r="D369" t="str">
            <v>RQAP/employés - employeur</v>
          </cell>
          <cell r="K369">
            <v>878.46</v>
          </cell>
          <cell r="L369">
            <v>0</v>
          </cell>
          <cell r="M369">
            <v>878.46</v>
          </cell>
        </row>
        <row r="370">
          <cell r="B370" t="str">
            <v>02-330-00-281</v>
          </cell>
          <cell r="D370" t="str">
            <v>Assurance-vie</v>
          </cell>
          <cell r="K370">
            <v>0</v>
          </cell>
          <cell r="L370">
            <v>25.61</v>
          </cell>
          <cell r="M370">
            <v>-25.61</v>
          </cell>
        </row>
        <row r="371">
          <cell r="B371" t="str">
            <v>02-330-00-282</v>
          </cell>
          <cell r="D371" t="str">
            <v>Assurance-salaire</v>
          </cell>
          <cell r="K371">
            <v>4133.68</v>
          </cell>
          <cell r="L371">
            <v>0</v>
          </cell>
          <cell r="M371">
            <v>4133.68</v>
          </cell>
        </row>
        <row r="372">
          <cell r="B372" t="str">
            <v>02-330-00-283</v>
          </cell>
          <cell r="D372" t="str">
            <v>Assurance maladie &amp; dentaire</v>
          </cell>
          <cell r="K372">
            <v>71.790000000000006</v>
          </cell>
          <cell r="L372">
            <v>0</v>
          </cell>
          <cell r="M372">
            <v>71.790000000000006</v>
          </cell>
        </row>
        <row r="373">
          <cell r="B373" t="str">
            <v>02-330-00-321</v>
          </cell>
          <cell r="D373" t="str">
            <v>Poste</v>
          </cell>
          <cell r="K373">
            <v>145.59</v>
          </cell>
          <cell r="L373">
            <v>0</v>
          </cell>
          <cell r="M373">
            <v>145.59</v>
          </cell>
        </row>
        <row r="374">
          <cell r="B374" t="str">
            <v>02-330-00-331</v>
          </cell>
          <cell r="D374" t="str">
            <v>Téléphone</v>
          </cell>
          <cell r="K374">
            <v>869.24</v>
          </cell>
          <cell r="L374">
            <v>0</v>
          </cell>
          <cell r="M374">
            <v>869.24</v>
          </cell>
        </row>
        <row r="375">
          <cell r="B375" t="str">
            <v>02-330-00-339</v>
          </cell>
          <cell r="D375" t="str">
            <v>Depenses de communications - autres</v>
          </cell>
          <cell r="K375">
            <v>493.58</v>
          </cell>
          <cell r="L375">
            <v>0</v>
          </cell>
          <cell r="M375">
            <v>493.58</v>
          </cell>
        </row>
        <row r="376">
          <cell r="B376" t="str">
            <v>02-330-00-341</v>
          </cell>
          <cell r="D376" t="str">
            <v>Journaux et revues</v>
          </cell>
          <cell r="K376">
            <v>240</v>
          </cell>
          <cell r="L376">
            <v>0</v>
          </cell>
          <cell r="M376">
            <v>240</v>
          </cell>
        </row>
        <row r="377">
          <cell r="B377" t="str">
            <v>02-330-00-424</v>
          </cell>
          <cell r="D377" t="str">
            <v>Assurances véhicules moteurs</v>
          </cell>
          <cell r="K377">
            <v>0</v>
          </cell>
          <cell r="L377">
            <v>97</v>
          </cell>
          <cell r="M377">
            <v>-97</v>
          </cell>
        </row>
        <row r="378">
          <cell r="B378" t="str">
            <v>02-330-00-443</v>
          </cell>
          <cell r="D378" t="str">
            <v>Enlèvement de la neige à contrat</v>
          </cell>
          <cell r="K378">
            <v>487567.57</v>
          </cell>
          <cell r="L378">
            <v>0</v>
          </cell>
          <cell r="M378">
            <v>487567.57</v>
          </cell>
        </row>
        <row r="379">
          <cell r="B379" t="str">
            <v>02-330-00-454</v>
          </cell>
          <cell r="D379" t="str">
            <v>Formation et perfectionnement</v>
          </cell>
          <cell r="K379">
            <v>869.25</v>
          </cell>
          <cell r="L379">
            <v>0</v>
          </cell>
          <cell r="M379">
            <v>869.25</v>
          </cell>
        </row>
        <row r="380">
          <cell r="B380" t="str">
            <v>02-330-00-516</v>
          </cell>
          <cell r="D380" t="str">
            <v>Loc. machinerie,outillage &amp;equipement</v>
          </cell>
          <cell r="K380">
            <v>29599.21</v>
          </cell>
          <cell r="L380">
            <v>0</v>
          </cell>
          <cell r="M380">
            <v>29599.21</v>
          </cell>
        </row>
        <row r="381">
          <cell r="B381" t="str">
            <v>02-330-00-525</v>
          </cell>
          <cell r="D381" t="str">
            <v>Entr. &amp; rép. - véhicules</v>
          </cell>
          <cell r="K381">
            <v>29071.52</v>
          </cell>
          <cell r="L381">
            <v>0</v>
          </cell>
          <cell r="M381">
            <v>29071.52</v>
          </cell>
        </row>
        <row r="382">
          <cell r="B382" t="str">
            <v>02-330-00-526</v>
          </cell>
          <cell r="D382" t="str">
            <v>Entr.&amp; rep.-machinerie,equipement,outils</v>
          </cell>
          <cell r="K382">
            <v>11869.28</v>
          </cell>
          <cell r="L382">
            <v>0</v>
          </cell>
          <cell r="M382">
            <v>11869.28</v>
          </cell>
        </row>
        <row r="383">
          <cell r="B383" t="str">
            <v>02-330-00-610</v>
          </cell>
          <cell r="D383" t="str">
            <v>Aliments, boissons</v>
          </cell>
          <cell r="K383">
            <v>45</v>
          </cell>
          <cell r="L383">
            <v>0</v>
          </cell>
          <cell r="M383">
            <v>45</v>
          </cell>
        </row>
        <row r="384">
          <cell r="B384" t="str">
            <v>02-330-00-626</v>
          </cell>
          <cell r="D384" t="str">
            <v>Sel, calcium</v>
          </cell>
          <cell r="K384">
            <v>34221.019999999997</v>
          </cell>
          <cell r="L384">
            <v>0</v>
          </cell>
          <cell r="M384">
            <v>34221.019999999997</v>
          </cell>
        </row>
        <row r="385">
          <cell r="B385" t="str">
            <v>02-330-00-629</v>
          </cell>
          <cell r="D385" t="str">
            <v>Autres - abrasifs pour déneigement</v>
          </cell>
          <cell r="K385">
            <v>34110.699999999997</v>
          </cell>
          <cell r="L385">
            <v>0</v>
          </cell>
          <cell r="M385">
            <v>34110.699999999997</v>
          </cell>
        </row>
        <row r="386">
          <cell r="B386" t="str">
            <v>02-330-00-631</v>
          </cell>
          <cell r="D386" t="str">
            <v>Carburants</v>
          </cell>
          <cell r="K386">
            <v>39636.74</v>
          </cell>
          <cell r="L386">
            <v>0</v>
          </cell>
          <cell r="M386">
            <v>39636.74</v>
          </cell>
        </row>
        <row r="387">
          <cell r="B387" t="str">
            <v>02-330-00-632</v>
          </cell>
          <cell r="D387" t="str">
            <v>Huile à chauffage</v>
          </cell>
          <cell r="K387">
            <v>4436.6499999999996</v>
          </cell>
          <cell r="L387">
            <v>0</v>
          </cell>
          <cell r="M387">
            <v>4436.6499999999996</v>
          </cell>
        </row>
        <row r="388">
          <cell r="B388" t="str">
            <v>02-330-00-643</v>
          </cell>
          <cell r="D388" t="str">
            <v>Petits outils</v>
          </cell>
          <cell r="K388">
            <v>49.98</v>
          </cell>
          <cell r="L388">
            <v>0</v>
          </cell>
          <cell r="M388">
            <v>49.98</v>
          </cell>
        </row>
        <row r="389">
          <cell r="B389" t="str">
            <v>02-330-00-650</v>
          </cell>
          <cell r="D389" t="str">
            <v>Vetements, chaussures et accessoires</v>
          </cell>
          <cell r="K389">
            <v>373.42</v>
          </cell>
          <cell r="L389">
            <v>0</v>
          </cell>
          <cell r="M389">
            <v>373.42</v>
          </cell>
        </row>
        <row r="390">
          <cell r="B390" t="str">
            <v>02-330-00-660</v>
          </cell>
          <cell r="D390" t="str">
            <v>Articles de nettoyage</v>
          </cell>
          <cell r="K390">
            <v>32.39</v>
          </cell>
          <cell r="L390">
            <v>0</v>
          </cell>
          <cell r="M390">
            <v>32.39</v>
          </cell>
        </row>
        <row r="391">
          <cell r="B391" t="str">
            <v>02-330-00-670</v>
          </cell>
          <cell r="D391" t="str">
            <v>Fournitures de bureau, imprimés et livres</v>
          </cell>
          <cell r="K391">
            <v>456.32</v>
          </cell>
          <cell r="L391">
            <v>0</v>
          </cell>
          <cell r="M391">
            <v>456.32</v>
          </cell>
        </row>
        <row r="392">
          <cell r="B392" t="str">
            <v>02-330-00-681</v>
          </cell>
          <cell r="D392" t="str">
            <v>Électricité garage</v>
          </cell>
          <cell r="K392">
            <v>759.18</v>
          </cell>
          <cell r="L392">
            <v>0</v>
          </cell>
          <cell r="M392">
            <v>759.18</v>
          </cell>
        </row>
        <row r="393">
          <cell r="B393" t="str">
            <v>02-330-00-965</v>
          </cell>
          <cell r="D393" t="str">
            <v>Immatriculation des véhicules</v>
          </cell>
          <cell r="K393">
            <v>817.18</v>
          </cell>
          <cell r="L393">
            <v>0</v>
          </cell>
          <cell r="M393">
            <v>817.18</v>
          </cell>
        </row>
        <row r="394">
          <cell r="B394" t="str">
            <v>02-330-00-975</v>
          </cell>
          <cell r="D394" t="str">
            <v>Amortissement des immobilisations</v>
          </cell>
          <cell r="K394">
            <v>57228</v>
          </cell>
          <cell r="L394">
            <v>0</v>
          </cell>
          <cell r="M394">
            <v>57228</v>
          </cell>
        </row>
        <row r="395">
          <cell r="B395" t="str">
            <v>02-340-00-529</v>
          </cell>
          <cell r="D395" t="str">
            <v>Entretien - eclairage public</v>
          </cell>
          <cell r="K395">
            <v>9165.02</v>
          </cell>
          <cell r="L395">
            <v>0</v>
          </cell>
          <cell r="M395">
            <v>9165.02</v>
          </cell>
        </row>
        <row r="396">
          <cell r="B396" t="str">
            <v>02-340-00-681</v>
          </cell>
          <cell r="D396" t="str">
            <v>Éclairage public</v>
          </cell>
          <cell r="K396">
            <v>29385</v>
          </cell>
          <cell r="L396">
            <v>0</v>
          </cell>
          <cell r="M396">
            <v>29385</v>
          </cell>
        </row>
        <row r="397">
          <cell r="B397" t="str">
            <v>02-355-00-459</v>
          </cell>
          <cell r="D397" t="str">
            <v>Autres - tracage de lignes</v>
          </cell>
          <cell r="K397">
            <v>12792.5</v>
          </cell>
          <cell r="L397">
            <v>0</v>
          </cell>
          <cell r="M397">
            <v>12792.5</v>
          </cell>
        </row>
        <row r="398">
          <cell r="B398" t="str">
            <v>02-355-00-646</v>
          </cell>
          <cell r="D398" t="str">
            <v>Enseignes &amp; poteaux</v>
          </cell>
          <cell r="K398">
            <v>10005.81</v>
          </cell>
          <cell r="L398">
            <v>0</v>
          </cell>
          <cell r="M398">
            <v>10005.81</v>
          </cell>
        </row>
        <row r="399">
          <cell r="B399" t="str">
            <v>02-370-90-951</v>
          </cell>
          <cell r="D399" t="str">
            <v>Quote-part MRC-des-Collines</v>
          </cell>
          <cell r="K399">
            <v>32172</v>
          </cell>
          <cell r="L399">
            <v>0</v>
          </cell>
          <cell r="M399">
            <v>32172</v>
          </cell>
        </row>
        <row r="400">
          <cell r="B400" t="str">
            <v>02-370-90-952</v>
          </cell>
          <cell r="D400" t="str">
            <v>Quote part RITC</v>
          </cell>
          <cell r="K400">
            <v>35000</v>
          </cell>
          <cell r="L400">
            <v>0</v>
          </cell>
          <cell r="M400">
            <v>35000</v>
          </cell>
        </row>
        <row r="401">
          <cell r="B401" t="str">
            <v>02-370-90-959</v>
          </cell>
          <cell r="D401" t="str">
            <v>Quote-parts sto</v>
          </cell>
          <cell r="K401">
            <v>63706.8</v>
          </cell>
          <cell r="L401">
            <v>0</v>
          </cell>
          <cell r="M401">
            <v>63706.8</v>
          </cell>
        </row>
        <row r="402">
          <cell r="B402" t="str">
            <v>02-414-00-141</v>
          </cell>
          <cell r="D402" t="str">
            <v>Salaire régulier</v>
          </cell>
          <cell r="K402">
            <v>9757.43</v>
          </cell>
          <cell r="L402">
            <v>0</v>
          </cell>
          <cell r="M402">
            <v>9757.43</v>
          </cell>
        </row>
        <row r="403">
          <cell r="B403" t="str">
            <v>02-414-00-142</v>
          </cell>
          <cell r="D403" t="str">
            <v>Heures supplémentaires</v>
          </cell>
          <cell r="K403">
            <v>386.78</v>
          </cell>
          <cell r="L403">
            <v>0</v>
          </cell>
          <cell r="M403">
            <v>386.78</v>
          </cell>
        </row>
        <row r="404">
          <cell r="B404" t="str">
            <v>02-414-00-143</v>
          </cell>
          <cell r="D404" t="str">
            <v>Primes</v>
          </cell>
          <cell r="K404">
            <v>1084</v>
          </cell>
          <cell r="L404">
            <v>0</v>
          </cell>
          <cell r="M404">
            <v>1084</v>
          </cell>
        </row>
        <row r="405">
          <cell r="B405" t="str">
            <v>02-414-00-144</v>
          </cell>
          <cell r="D405" t="str">
            <v>Congés de maladies</v>
          </cell>
          <cell r="K405">
            <v>179.03</v>
          </cell>
          <cell r="L405">
            <v>0</v>
          </cell>
          <cell r="M405">
            <v>179.03</v>
          </cell>
        </row>
        <row r="406">
          <cell r="B406" t="str">
            <v>02-414-00-145</v>
          </cell>
          <cell r="D406" t="str">
            <v>Jours de vacances</v>
          </cell>
          <cell r="K406">
            <v>1480.17</v>
          </cell>
          <cell r="L406">
            <v>0</v>
          </cell>
          <cell r="M406">
            <v>1480.17</v>
          </cell>
        </row>
        <row r="407">
          <cell r="B407" t="str">
            <v>02-414-00-146</v>
          </cell>
          <cell r="D407" t="str">
            <v>Congés fériés &amp; mobiles</v>
          </cell>
          <cell r="K407">
            <v>543.91999999999996</v>
          </cell>
          <cell r="L407">
            <v>0</v>
          </cell>
          <cell r="M407">
            <v>543.91999999999996</v>
          </cell>
        </row>
        <row r="408">
          <cell r="B408" t="str">
            <v>02-414-00-212</v>
          </cell>
          <cell r="D408" t="str">
            <v>Régime de retraite des employés</v>
          </cell>
          <cell r="K408">
            <v>845.32</v>
          </cell>
          <cell r="L408">
            <v>0</v>
          </cell>
          <cell r="M408">
            <v>845.32</v>
          </cell>
        </row>
        <row r="409">
          <cell r="B409" t="str">
            <v>02-414-00-222</v>
          </cell>
          <cell r="D409" t="str">
            <v>Régie des rentes du québec</v>
          </cell>
          <cell r="K409">
            <v>558.25</v>
          </cell>
          <cell r="L409">
            <v>0</v>
          </cell>
          <cell r="M409">
            <v>558.25</v>
          </cell>
        </row>
        <row r="410">
          <cell r="B410" t="str">
            <v>02-414-00-232</v>
          </cell>
          <cell r="D410" t="str">
            <v>Assurance-emploi</v>
          </cell>
          <cell r="K410">
            <v>209.26</v>
          </cell>
          <cell r="L410">
            <v>0</v>
          </cell>
          <cell r="M410">
            <v>209.26</v>
          </cell>
        </row>
        <row r="411">
          <cell r="B411" t="str">
            <v>02-414-00-242</v>
          </cell>
          <cell r="D411" t="str">
            <v>Fonds des services de santé</v>
          </cell>
          <cell r="K411">
            <v>563.54999999999995</v>
          </cell>
          <cell r="L411">
            <v>0</v>
          </cell>
          <cell r="M411">
            <v>563.54999999999995</v>
          </cell>
        </row>
        <row r="412">
          <cell r="B412" t="str">
            <v>02-414-00-252</v>
          </cell>
          <cell r="D412" t="str">
            <v>Cotisation à la csst</v>
          </cell>
          <cell r="K412">
            <v>247.82</v>
          </cell>
          <cell r="L412">
            <v>0</v>
          </cell>
          <cell r="M412">
            <v>247.82</v>
          </cell>
        </row>
        <row r="413">
          <cell r="B413" t="str">
            <v>02-414-00-262</v>
          </cell>
          <cell r="D413" t="str">
            <v>RQAP/employés - employeur</v>
          </cell>
          <cell r="K413">
            <v>103.13</v>
          </cell>
          <cell r="L413">
            <v>0</v>
          </cell>
          <cell r="M413">
            <v>103.13</v>
          </cell>
        </row>
        <row r="414">
          <cell r="B414" t="str">
            <v>02-414-00-281</v>
          </cell>
          <cell r="D414" t="str">
            <v>Assurance-vie</v>
          </cell>
          <cell r="K414">
            <v>3.29</v>
          </cell>
          <cell r="L414">
            <v>0</v>
          </cell>
          <cell r="M414">
            <v>3.29</v>
          </cell>
        </row>
        <row r="415">
          <cell r="B415" t="str">
            <v>02-414-00-282</v>
          </cell>
          <cell r="D415" t="str">
            <v>Assurance-salaire</v>
          </cell>
          <cell r="K415">
            <v>563.45000000000005</v>
          </cell>
          <cell r="L415">
            <v>0</v>
          </cell>
          <cell r="M415">
            <v>563.45000000000005</v>
          </cell>
        </row>
        <row r="416">
          <cell r="B416" t="str">
            <v>02-414-00-283</v>
          </cell>
          <cell r="D416" t="str">
            <v>Assurance maladie et dentaire</v>
          </cell>
          <cell r="K416">
            <v>41.55</v>
          </cell>
          <cell r="L416">
            <v>0</v>
          </cell>
          <cell r="M416">
            <v>41.55</v>
          </cell>
        </row>
        <row r="417">
          <cell r="B417" t="str">
            <v>02-414-00-331</v>
          </cell>
          <cell r="D417" t="str">
            <v>Téléphone</v>
          </cell>
          <cell r="K417">
            <v>1076.77</v>
          </cell>
          <cell r="L417">
            <v>0</v>
          </cell>
          <cell r="M417">
            <v>1076.77</v>
          </cell>
        </row>
        <row r="418">
          <cell r="B418" t="str">
            <v>02-414-00-419</v>
          </cell>
          <cell r="D418" t="str">
            <v>Services professionnels</v>
          </cell>
          <cell r="K418">
            <v>2369.7600000000002</v>
          </cell>
          <cell r="L418">
            <v>0</v>
          </cell>
          <cell r="M418">
            <v>2369.7600000000002</v>
          </cell>
        </row>
        <row r="419">
          <cell r="B419" t="str">
            <v>02-414-00-452</v>
          </cell>
          <cell r="D419" t="str">
            <v>Traitement des données</v>
          </cell>
          <cell r="K419">
            <v>410.13</v>
          </cell>
          <cell r="L419">
            <v>0</v>
          </cell>
          <cell r="M419">
            <v>410.13</v>
          </cell>
        </row>
        <row r="420">
          <cell r="B420" t="str">
            <v>02-414-00-521</v>
          </cell>
          <cell r="D420" t="str">
            <v>Entretien et réparation infrastructure</v>
          </cell>
          <cell r="K420">
            <v>57.11</v>
          </cell>
          <cell r="L420">
            <v>0</v>
          </cell>
          <cell r="M420">
            <v>57.11</v>
          </cell>
        </row>
        <row r="421">
          <cell r="B421" t="str">
            <v>02-414-00-610</v>
          </cell>
          <cell r="D421" t="str">
            <v>Aliments et boissons</v>
          </cell>
          <cell r="K421">
            <v>3.75</v>
          </cell>
          <cell r="L421">
            <v>0</v>
          </cell>
          <cell r="M421">
            <v>3.75</v>
          </cell>
        </row>
        <row r="422">
          <cell r="B422" t="str">
            <v>02-414-00-681</v>
          </cell>
          <cell r="D422" t="str">
            <v>Électricité</v>
          </cell>
          <cell r="K422">
            <v>5379.01</v>
          </cell>
          <cell r="L422">
            <v>0</v>
          </cell>
          <cell r="M422">
            <v>5379.01</v>
          </cell>
        </row>
        <row r="423">
          <cell r="B423" t="str">
            <v>02-414-00-975</v>
          </cell>
          <cell r="D423" t="str">
            <v>Amortissement des immobilisations</v>
          </cell>
          <cell r="K423">
            <v>51156</v>
          </cell>
          <cell r="L423">
            <v>0</v>
          </cell>
          <cell r="M423">
            <v>51156</v>
          </cell>
        </row>
        <row r="424">
          <cell r="B424" t="str">
            <v>02-415-00-521</v>
          </cell>
          <cell r="D424" t="str">
            <v>Entretien &amp; réparations infrastructure</v>
          </cell>
          <cell r="K424">
            <v>69.97</v>
          </cell>
          <cell r="L424">
            <v>0</v>
          </cell>
          <cell r="M424">
            <v>69.97</v>
          </cell>
        </row>
        <row r="425">
          <cell r="B425" t="str">
            <v>02-451-10-446</v>
          </cell>
          <cell r="D425" t="str">
            <v>Déchets domestiques collecte &amp; transport</v>
          </cell>
          <cell r="K425">
            <v>234482.7</v>
          </cell>
          <cell r="L425">
            <v>0</v>
          </cell>
          <cell r="M425">
            <v>234482.7</v>
          </cell>
        </row>
        <row r="426">
          <cell r="B426" t="str">
            <v>02-451-10-670</v>
          </cell>
          <cell r="D426" t="str">
            <v>Fournitures de bureau</v>
          </cell>
          <cell r="K426">
            <v>315.70999999999998</v>
          </cell>
          <cell r="L426">
            <v>0</v>
          </cell>
          <cell r="M426">
            <v>315.70999999999998</v>
          </cell>
        </row>
        <row r="427">
          <cell r="B427" t="str">
            <v>02-451-10-951</v>
          </cell>
          <cell r="D427" t="str">
            <v>Quotes parts mrc</v>
          </cell>
          <cell r="K427">
            <v>347436</v>
          </cell>
          <cell r="L427">
            <v>0</v>
          </cell>
          <cell r="M427">
            <v>347436</v>
          </cell>
        </row>
        <row r="428">
          <cell r="B428" t="str">
            <v>02-451-20-959</v>
          </cell>
          <cell r="D428" t="str">
            <v>Quote parts cuo (site cook)</v>
          </cell>
          <cell r="K428">
            <v>21000</v>
          </cell>
          <cell r="L428">
            <v>0</v>
          </cell>
          <cell r="M428">
            <v>21000</v>
          </cell>
        </row>
        <row r="429">
          <cell r="B429" t="str">
            <v>02-452-10-412</v>
          </cell>
          <cell r="D429" t="str">
            <v>Services juridiques</v>
          </cell>
          <cell r="K429">
            <v>1138.4000000000001</v>
          </cell>
          <cell r="L429">
            <v>0</v>
          </cell>
          <cell r="M429">
            <v>1138.4000000000001</v>
          </cell>
        </row>
        <row r="430">
          <cell r="B430" t="str">
            <v>02-452-10-448</v>
          </cell>
          <cell r="D430" t="str">
            <v>Recyclage collecte et transport</v>
          </cell>
          <cell r="K430">
            <v>312731.84000000003</v>
          </cell>
          <cell r="L430">
            <v>0</v>
          </cell>
          <cell r="M430">
            <v>312731.84000000003</v>
          </cell>
        </row>
        <row r="431">
          <cell r="B431" t="str">
            <v>02-452-10-449</v>
          </cell>
          <cell r="D431" t="str">
            <v>Frais de disposition (centre tri)</v>
          </cell>
          <cell r="K431">
            <v>245.06</v>
          </cell>
          <cell r="L431">
            <v>0</v>
          </cell>
          <cell r="M431">
            <v>245.06</v>
          </cell>
        </row>
        <row r="432">
          <cell r="B432" t="str">
            <v>02-452-10-516</v>
          </cell>
          <cell r="D432" t="str">
            <v>Location de contenants</v>
          </cell>
          <cell r="K432">
            <v>6420.33</v>
          </cell>
          <cell r="L432">
            <v>0</v>
          </cell>
          <cell r="M432">
            <v>6420.33</v>
          </cell>
        </row>
        <row r="433">
          <cell r="B433" t="str">
            <v>02-452-10-644</v>
          </cell>
          <cell r="D433" t="str">
            <v>Bacs de compostage</v>
          </cell>
          <cell r="K433">
            <v>1799.38</v>
          </cell>
          <cell r="L433">
            <v>0</v>
          </cell>
          <cell r="M433">
            <v>1799.38</v>
          </cell>
        </row>
        <row r="434">
          <cell r="B434" t="str">
            <v>02-452-10-645</v>
          </cell>
          <cell r="D434" t="str">
            <v>Bacs de recyclage</v>
          </cell>
          <cell r="K434">
            <v>14130.12</v>
          </cell>
          <cell r="L434">
            <v>0</v>
          </cell>
          <cell r="M434">
            <v>14130.12</v>
          </cell>
        </row>
        <row r="435">
          <cell r="B435" t="str">
            <v>02-470-00-141</v>
          </cell>
          <cell r="D435" t="str">
            <v>Salaire régulier</v>
          </cell>
          <cell r="K435">
            <v>151211.76</v>
          </cell>
          <cell r="L435">
            <v>0</v>
          </cell>
          <cell r="M435">
            <v>151211.76</v>
          </cell>
        </row>
        <row r="436">
          <cell r="B436" t="str">
            <v>02-470-00-142</v>
          </cell>
          <cell r="D436" t="str">
            <v>Heures supplémentaires</v>
          </cell>
          <cell r="K436">
            <v>3322.31</v>
          </cell>
          <cell r="L436">
            <v>0</v>
          </cell>
          <cell r="M436">
            <v>3322.31</v>
          </cell>
        </row>
        <row r="437">
          <cell r="B437" t="str">
            <v>02-470-00-143</v>
          </cell>
          <cell r="D437" t="str">
            <v>Primes</v>
          </cell>
          <cell r="K437">
            <v>3058.46</v>
          </cell>
          <cell r="L437">
            <v>0</v>
          </cell>
          <cell r="M437">
            <v>3058.46</v>
          </cell>
        </row>
        <row r="438">
          <cell r="B438" t="str">
            <v>02-470-00-144</v>
          </cell>
          <cell r="D438" t="str">
            <v>Congé de maladie</v>
          </cell>
          <cell r="K438">
            <v>6509.74</v>
          </cell>
          <cell r="L438">
            <v>0</v>
          </cell>
          <cell r="M438">
            <v>6509.74</v>
          </cell>
        </row>
        <row r="439">
          <cell r="B439" t="str">
            <v>02-470-00-145</v>
          </cell>
          <cell r="D439" t="str">
            <v>Vacances</v>
          </cell>
          <cell r="K439">
            <v>13278.54</v>
          </cell>
          <cell r="L439">
            <v>0</v>
          </cell>
          <cell r="M439">
            <v>13278.54</v>
          </cell>
        </row>
        <row r="440">
          <cell r="B440" t="str">
            <v>02-470-00-146</v>
          </cell>
          <cell r="D440" t="str">
            <v>Congés fériés et mobiles</v>
          </cell>
          <cell r="K440">
            <v>7317.8</v>
          </cell>
          <cell r="L440">
            <v>0</v>
          </cell>
          <cell r="M440">
            <v>7317.8</v>
          </cell>
        </row>
        <row r="441">
          <cell r="B441" t="str">
            <v>02-470-00-147</v>
          </cell>
          <cell r="D441" t="str">
            <v>Congés parentaux</v>
          </cell>
          <cell r="K441">
            <v>130.29</v>
          </cell>
          <cell r="L441">
            <v>0</v>
          </cell>
          <cell r="M441">
            <v>130.29</v>
          </cell>
        </row>
        <row r="442">
          <cell r="B442" t="str">
            <v>02-470-00-149</v>
          </cell>
          <cell r="D442" t="str">
            <v>Heures de formation</v>
          </cell>
          <cell r="K442">
            <v>162.15</v>
          </cell>
          <cell r="L442">
            <v>0</v>
          </cell>
          <cell r="M442">
            <v>162.15</v>
          </cell>
        </row>
        <row r="443">
          <cell r="B443" t="str">
            <v>02-470-00-212</v>
          </cell>
          <cell r="D443" t="str">
            <v>Régime de retraite des employés</v>
          </cell>
          <cell r="K443">
            <v>11289.11</v>
          </cell>
          <cell r="L443">
            <v>0</v>
          </cell>
          <cell r="M443">
            <v>11289.11</v>
          </cell>
        </row>
        <row r="444">
          <cell r="B444" t="str">
            <v>02-470-00-222</v>
          </cell>
          <cell r="D444" t="str">
            <v>Régime des rentes du québec</v>
          </cell>
          <cell r="K444">
            <v>7973.3</v>
          </cell>
          <cell r="L444">
            <v>0</v>
          </cell>
          <cell r="M444">
            <v>7973.3</v>
          </cell>
        </row>
        <row r="445">
          <cell r="B445" t="str">
            <v>02-470-00-232</v>
          </cell>
          <cell r="D445" t="str">
            <v>Assurance-emploi</v>
          </cell>
          <cell r="K445">
            <v>3157.05</v>
          </cell>
          <cell r="L445">
            <v>0</v>
          </cell>
          <cell r="M445">
            <v>3157.05</v>
          </cell>
        </row>
        <row r="446">
          <cell r="B446" t="str">
            <v>02-470-00-242</v>
          </cell>
          <cell r="D446" t="str">
            <v>Fonds des services de santé</v>
          </cell>
          <cell r="K446">
            <v>7894.33</v>
          </cell>
          <cell r="L446">
            <v>0</v>
          </cell>
          <cell r="M446">
            <v>7894.33</v>
          </cell>
        </row>
        <row r="447">
          <cell r="B447" t="str">
            <v>02-470-00-252</v>
          </cell>
          <cell r="D447" t="str">
            <v>Cotisations à la csst</v>
          </cell>
          <cell r="K447">
            <v>3261.93</v>
          </cell>
          <cell r="L447">
            <v>0</v>
          </cell>
          <cell r="M447">
            <v>3261.93</v>
          </cell>
        </row>
        <row r="448">
          <cell r="B448" t="str">
            <v>02-470-00-262</v>
          </cell>
          <cell r="D448" t="str">
            <v>RQAP/employés - employeur</v>
          </cell>
          <cell r="K448">
            <v>1399.1</v>
          </cell>
          <cell r="L448">
            <v>0</v>
          </cell>
          <cell r="M448">
            <v>1399.1</v>
          </cell>
        </row>
        <row r="449">
          <cell r="B449" t="str">
            <v>02-470-00-281</v>
          </cell>
          <cell r="D449" t="str">
            <v>Assurance-vie</v>
          </cell>
          <cell r="K449">
            <v>42.42</v>
          </cell>
          <cell r="L449">
            <v>0</v>
          </cell>
          <cell r="M449">
            <v>42.42</v>
          </cell>
        </row>
        <row r="450">
          <cell r="B450" t="str">
            <v>02-470-00-282</v>
          </cell>
          <cell r="D450" t="str">
            <v>Assurance-salaire</v>
          </cell>
          <cell r="K450">
            <v>6035.84</v>
          </cell>
          <cell r="L450">
            <v>0</v>
          </cell>
          <cell r="M450">
            <v>6035.84</v>
          </cell>
        </row>
        <row r="451">
          <cell r="B451" t="str">
            <v>02-470-00-283</v>
          </cell>
          <cell r="D451" t="str">
            <v>Assurance-maladie (dentaire)</v>
          </cell>
          <cell r="K451">
            <v>13.63</v>
          </cell>
          <cell r="L451">
            <v>0</v>
          </cell>
          <cell r="M451">
            <v>13.63</v>
          </cell>
        </row>
        <row r="452">
          <cell r="B452" t="str">
            <v>02-470-00-331</v>
          </cell>
          <cell r="D452" t="str">
            <v>Téléphone</v>
          </cell>
          <cell r="K452">
            <v>407.81</v>
          </cell>
          <cell r="L452">
            <v>0</v>
          </cell>
          <cell r="M452">
            <v>407.81</v>
          </cell>
        </row>
        <row r="453">
          <cell r="B453" t="str">
            <v>02-470-00-345</v>
          </cell>
          <cell r="D453" t="str">
            <v>Frais publication</v>
          </cell>
          <cell r="K453">
            <v>360</v>
          </cell>
          <cell r="L453">
            <v>0</v>
          </cell>
          <cell r="M453">
            <v>360</v>
          </cell>
        </row>
        <row r="454">
          <cell r="B454" t="str">
            <v>02-470-00-411</v>
          </cell>
          <cell r="D454" t="str">
            <v>Hon.prof.-serv.scientifiques &amp; génie</v>
          </cell>
          <cell r="K454">
            <v>4414.2</v>
          </cell>
          <cell r="L454">
            <v>0</v>
          </cell>
          <cell r="M454">
            <v>4414.2</v>
          </cell>
        </row>
        <row r="455">
          <cell r="B455" t="str">
            <v>02-470-00-454</v>
          </cell>
          <cell r="D455" t="str">
            <v>Formation et perfectionnement</v>
          </cell>
          <cell r="K455">
            <v>845.24</v>
          </cell>
          <cell r="L455">
            <v>0</v>
          </cell>
          <cell r="M455">
            <v>845.24</v>
          </cell>
        </row>
        <row r="456">
          <cell r="B456" t="str">
            <v>02-470-00-494</v>
          </cell>
          <cell r="D456" t="str">
            <v>Cotisations aux associations</v>
          </cell>
          <cell r="K456">
            <v>259.27999999999997</v>
          </cell>
          <cell r="L456">
            <v>0</v>
          </cell>
          <cell r="M456">
            <v>259.27999999999997</v>
          </cell>
        </row>
        <row r="457">
          <cell r="B457" t="str">
            <v>02-470-00-610</v>
          </cell>
          <cell r="D457" t="str">
            <v>Aliments et boisson</v>
          </cell>
          <cell r="K457">
            <v>9.33</v>
          </cell>
          <cell r="L457">
            <v>0</v>
          </cell>
          <cell r="M457">
            <v>9.33</v>
          </cell>
        </row>
        <row r="458">
          <cell r="B458" t="str">
            <v>02-470-00-649</v>
          </cell>
          <cell r="D458" t="str">
            <v>Bacs de récupération d'eau de pluie</v>
          </cell>
          <cell r="K458">
            <v>5158.57</v>
          </cell>
          <cell r="L458">
            <v>0</v>
          </cell>
          <cell r="M458">
            <v>5158.57</v>
          </cell>
        </row>
        <row r="459">
          <cell r="B459" t="str">
            <v>02-470-00-650</v>
          </cell>
          <cell r="D459" t="str">
            <v>Vetements et chaussures &amp; accessoires</v>
          </cell>
          <cell r="K459">
            <v>161</v>
          </cell>
          <cell r="L459">
            <v>0</v>
          </cell>
          <cell r="M459">
            <v>161</v>
          </cell>
        </row>
        <row r="460">
          <cell r="B460" t="str">
            <v>02-470-00-670</v>
          </cell>
          <cell r="D460" t="str">
            <v>Fournitures de bureau imprimés livres</v>
          </cell>
          <cell r="K460">
            <v>474.5</v>
          </cell>
          <cell r="L460">
            <v>0</v>
          </cell>
          <cell r="M460">
            <v>474.5</v>
          </cell>
        </row>
        <row r="461">
          <cell r="B461" t="str">
            <v>02-470-00-951</v>
          </cell>
          <cell r="D461" t="str">
            <v>Quotes-parts mrc</v>
          </cell>
          <cell r="K461">
            <v>31788</v>
          </cell>
          <cell r="L461">
            <v>0</v>
          </cell>
          <cell r="M461">
            <v>31788</v>
          </cell>
        </row>
        <row r="462">
          <cell r="B462" t="str">
            <v>02-610-00-141</v>
          </cell>
          <cell r="D462" t="str">
            <v>Salaire regulier</v>
          </cell>
          <cell r="K462">
            <v>197769.96</v>
          </cell>
          <cell r="L462">
            <v>0</v>
          </cell>
          <cell r="M462">
            <v>197769.96</v>
          </cell>
        </row>
        <row r="463">
          <cell r="B463" t="str">
            <v>02-610-00-142</v>
          </cell>
          <cell r="D463" t="str">
            <v>Heures supplementaires</v>
          </cell>
          <cell r="K463">
            <v>1855.52</v>
          </cell>
          <cell r="L463">
            <v>0</v>
          </cell>
          <cell r="M463">
            <v>1855.52</v>
          </cell>
        </row>
        <row r="464">
          <cell r="B464" t="str">
            <v>02-610-00-143</v>
          </cell>
          <cell r="D464" t="str">
            <v>Primes et allocations de départ</v>
          </cell>
          <cell r="K464">
            <v>4555.3100000000004</v>
          </cell>
          <cell r="L464">
            <v>0</v>
          </cell>
          <cell r="M464">
            <v>4555.3100000000004</v>
          </cell>
        </row>
        <row r="465">
          <cell r="B465" t="str">
            <v>02-610-00-144</v>
          </cell>
          <cell r="D465" t="str">
            <v>Conges de maladies</v>
          </cell>
          <cell r="K465">
            <v>9786.2199999999993</v>
          </cell>
          <cell r="L465">
            <v>0</v>
          </cell>
          <cell r="M465">
            <v>9786.2199999999993</v>
          </cell>
        </row>
        <row r="466">
          <cell r="B466" t="str">
            <v>02-610-00-145</v>
          </cell>
          <cell r="D466" t="str">
            <v>Conges de vacances</v>
          </cell>
          <cell r="K466">
            <v>18803.27</v>
          </cell>
          <cell r="L466">
            <v>0</v>
          </cell>
          <cell r="M466">
            <v>18803.27</v>
          </cell>
        </row>
        <row r="467">
          <cell r="B467" t="str">
            <v>02-610-00-146</v>
          </cell>
          <cell r="D467" t="str">
            <v>Conges feries &amp; mobiles</v>
          </cell>
          <cell r="K467">
            <v>9492.42</v>
          </cell>
          <cell r="L467">
            <v>0</v>
          </cell>
          <cell r="M467">
            <v>9492.42</v>
          </cell>
        </row>
        <row r="468">
          <cell r="B468" t="str">
            <v>02-610-00-147</v>
          </cell>
          <cell r="D468" t="str">
            <v>Conges parentaux</v>
          </cell>
          <cell r="K468">
            <v>867.28</v>
          </cell>
          <cell r="L468">
            <v>0</v>
          </cell>
          <cell r="M468">
            <v>867.28</v>
          </cell>
        </row>
        <row r="469">
          <cell r="B469" t="str">
            <v>02-610-00-149</v>
          </cell>
          <cell r="D469" t="str">
            <v>Formation</v>
          </cell>
          <cell r="K469">
            <v>281.86</v>
          </cell>
          <cell r="L469">
            <v>0</v>
          </cell>
          <cell r="M469">
            <v>281.86</v>
          </cell>
        </row>
        <row r="470">
          <cell r="B470" t="str">
            <v>02-610-00-212</v>
          </cell>
          <cell r="D470" t="str">
            <v>Régime de retraite des employés</v>
          </cell>
          <cell r="K470">
            <v>14471.52</v>
          </cell>
          <cell r="L470">
            <v>0</v>
          </cell>
          <cell r="M470">
            <v>14471.52</v>
          </cell>
        </row>
        <row r="471">
          <cell r="B471" t="str">
            <v>02-610-00-222</v>
          </cell>
          <cell r="D471" t="str">
            <v>Regie des rentes</v>
          </cell>
          <cell r="K471">
            <v>10282.09</v>
          </cell>
          <cell r="L471">
            <v>0</v>
          </cell>
          <cell r="M471">
            <v>10282.09</v>
          </cell>
        </row>
        <row r="472">
          <cell r="B472" t="str">
            <v>02-610-00-232</v>
          </cell>
          <cell r="D472" t="str">
            <v>Assurance-emploi</v>
          </cell>
          <cell r="K472">
            <v>4047.08</v>
          </cell>
          <cell r="L472">
            <v>0</v>
          </cell>
          <cell r="M472">
            <v>4047.08</v>
          </cell>
        </row>
        <row r="473">
          <cell r="B473" t="str">
            <v>02-610-00-242</v>
          </cell>
          <cell r="D473" t="str">
            <v>Cotisations au fonds de sante</v>
          </cell>
          <cell r="K473">
            <v>10384.48</v>
          </cell>
          <cell r="L473">
            <v>0</v>
          </cell>
          <cell r="M473">
            <v>10384.48</v>
          </cell>
        </row>
        <row r="474">
          <cell r="B474" t="str">
            <v>02-610-00-252</v>
          </cell>
          <cell r="D474" t="str">
            <v>Cotisations a la csst</v>
          </cell>
          <cell r="K474">
            <v>4316.16</v>
          </cell>
          <cell r="L474">
            <v>0</v>
          </cell>
          <cell r="M474">
            <v>4316.16</v>
          </cell>
        </row>
        <row r="475">
          <cell r="B475" t="str">
            <v>02-610-00-262</v>
          </cell>
          <cell r="D475" t="str">
            <v>RQAP/employés - employeur</v>
          </cell>
          <cell r="K475">
            <v>1831.52</v>
          </cell>
          <cell r="L475">
            <v>0</v>
          </cell>
          <cell r="M475">
            <v>1831.52</v>
          </cell>
        </row>
        <row r="476">
          <cell r="B476" t="str">
            <v>02-610-00-281</v>
          </cell>
          <cell r="D476" t="str">
            <v>Assurance-vie</v>
          </cell>
          <cell r="K476">
            <v>54.36</v>
          </cell>
          <cell r="L476">
            <v>0</v>
          </cell>
          <cell r="M476">
            <v>54.36</v>
          </cell>
        </row>
        <row r="477">
          <cell r="B477" t="str">
            <v>02-610-00-282</v>
          </cell>
          <cell r="D477" t="str">
            <v>Assurance-salaire</v>
          </cell>
          <cell r="K477">
            <v>7215.72</v>
          </cell>
          <cell r="L477">
            <v>0</v>
          </cell>
          <cell r="M477">
            <v>7215.72</v>
          </cell>
        </row>
        <row r="478">
          <cell r="B478" t="str">
            <v>02-610-00-283</v>
          </cell>
          <cell r="D478" t="str">
            <v>Assurance santé &amp; dentaire</v>
          </cell>
          <cell r="K478">
            <v>20.3</v>
          </cell>
          <cell r="L478">
            <v>0</v>
          </cell>
          <cell r="M478">
            <v>20.3</v>
          </cell>
        </row>
        <row r="479">
          <cell r="B479" t="str">
            <v>02-610-00-310</v>
          </cell>
          <cell r="D479" t="str">
            <v>Frais de deplacement du personnel</v>
          </cell>
          <cell r="K479">
            <v>56.96</v>
          </cell>
          <cell r="L479">
            <v>0</v>
          </cell>
          <cell r="M479">
            <v>56.96</v>
          </cell>
        </row>
        <row r="480">
          <cell r="B480" t="str">
            <v>02-610-00-321</v>
          </cell>
          <cell r="D480" t="str">
            <v>Poste</v>
          </cell>
          <cell r="K480">
            <v>0</v>
          </cell>
          <cell r="L480">
            <v>48.03</v>
          </cell>
          <cell r="M480">
            <v>-48.03</v>
          </cell>
        </row>
        <row r="481">
          <cell r="B481" t="str">
            <v>02-610-00-331</v>
          </cell>
          <cell r="D481" t="str">
            <v>Telephone</v>
          </cell>
          <cell r="K481">
            <v>548.49</v>
          </cell>
          <cell r="L481">
            <v>0</v>
          </cell>
          <cell r="M481">
            <v>548.49</v>
          </cell>
        </row>
        <row r="482">
          <cell r="B482" t="str">
            <v>02-610-00-345</v>
          </cell>
          <cell r="D482" t="str">
            <v>Publicité et promotion</v>
          </cell>
          <cell r="K482">
            <v>3333.11</v>
          </cell>
          <cell r="L482">
            <v>0</v>
          </cell>
          <cell r="M482">
            <v>3333.11</v>
          </cell>
        </row>
        <row r="483">
          <cell r="B483" t="str">
            <v>02-610-00-412</v>
          </cell>
          <cell r="D483" t="str">
            <v>Services juridiques</v>
          </cell>
          <cell r="K483">
            <v>0</v>
          </cell>
          <cell r="L483">
            <v>1199.46</v>
          </cell>
          <cell r="M483">
            <v>-1199.46</v>
          </cell>
        </row>
        <row r="484">
          <cell r="B484" t="str">
            <v>02-610-00-419</v>
          </cell>
          <cell r="D484" t="str">
            <v>Honoraires professionnels - autres</v>
          </cell>
          <cell r="K484">
            <v>4108.59</v>
          </cell>
          <cell r="L484">
            <v>0</v>
          </cell>
          <cell r="M484">
            <v>4108.59</v>
          </cell>
        </row>
        <row r="485">
          <cell r="B485" t="str">
            <v>02-610-00-424</v>
          </cell>
          <cell r="D485" t="str">
            <v>Assurances véhicules moteurs</v>
          </cell>
          <cell r="K485">
            <v>52</v>
          </cell>
          <cell r="L485">
            <v>0</v>
          </cell>
          <cell r="M485">
            <v>52</v>
          </cell>
        </row>
        <row r="486">
          <cell r="B486" t="str">
            <v>02-610-00-452</v>
          </cell>
          <cell r="D486" t="str">
            <v>Contrat informatique</v>
          </cell>
          <cell r="K486">
            <v>19869.95</v>
          </cell>
          <cell r="L486">
            <v>0</v>
          </cell>
          <cell r="M486">
            <v>19869.95</v>
          </cell>
        </row>
        <row r="487">
          <cell r="B487" t="str">
            <v>02-610-00-454</v>
          </cell>
          <cell r="D487" t="str">
            <v>Formation et perfectionnement</v>
          </cell>
          <cell r="K487">
            <v>365.58</v>
          </cell>
          <cell r="L487">
            <v>0</v>
          </cell>
          <cell r="M487">
            <v>365.58</v>
          </cell>
        </row>
        <row r="488">
          <cell r="B488" t="str">
            <v>02-610-00-494</v>
          </cell>
          <cell r="D488" t="str">
            <v>Cotisations versees a des associations</v>
          </cell>
          <cell r="K488">
            <v>963.21</v>
          </cell>
          <cell r="L488">
            <v>0</v>
          </cell>
          <cell r="M488">
            <v>963.21</v>
          </cell>
        </row>
        <row r="489">
          <cell r="B489" t="str">
            <v>02-610-00-525</v>
          </cell>
          <cell r="D489" t="str">
            <v>Entr et rep véhicules</v>
          </cell>
          <cell r="K489">
            <v>1017.39</v>
          </cell>
          <cell r="L489">
            <v>0</v>
          </cell>
          <cell r="M489">
            <v>1017.39</v>
          </cell>
        </row>
        <row r="490">
          <cell r="B490" t="str">
            <v>02-610-00-527</v>
          </cell>
          <cell r="D490" t="str">
            <v>Entr &amp; rep- équip bureau</v>
          </cell>
          <cell r="K490">
            <v>32.18</v>
          </cell>
          <cell r="L490">
            <v>0</v>
          </cell>
          <cell r="M490">
            <v>32.18</v>
          </cell>
        </row>
        <row r="491">
          <cell r="B491" t="str">
            <v>02-610-00-631</v>
          </cell>
          <cell r="D491" t="str">
            <v>Carburants</v>
          </cell>
          <cell r="K491">
            <v>4604.53</v>
          </cell>
          <cell r="L491">
            <v>0</v>
          </cell>
          <cell r="M491">
            <v>4604.53</v>
          </cell>
        </row>
        <row r="492">
          <cell r="B492" t="str">
            <v>02-610-00-670</v>
          </cell>
          <cell r="D492" t="str">
            <v>Fournitures de bureau, imprimes et livre</v>
          </cell>
          <cell r="K492">
            <v>1852.12</v>
          </cell>
          <cell r="L492">
            <v>0</v>
          </cell>
          <cell r="M492">
            <v>1852.12</v>
          </cell>
        </row>
        <row r="493">
          <cell r="B493" t="str">
            <v>02-610-00-951</v>
          </cell>
          <cell r="D493" t="str">
            <v>Quote-parts m.r.c.</v>
          </cell>
          <cell r="K493">
            <v>64716</v>
          </cell>
          <cell r="L493">
            <v>0</v>
          </cell>
          <cell r="M493">
            <v>64716</v>
          </cell>
        </row>
        <row r="494">
          <cell r="B494" t="str">
            <v>02-610-00-965</v>
          </cell>
          <cell r="D494" t="str">
            <v>Immatriculation des véhicules</v>
          </cell>
          <cell r="K494">
            <v>914.26</v>
          </cell>
          <cell r="L494">
            <v>0</v>
          </cell>
          <cell r="M494">
            <v>914.26</v>
          </cell>
        </row>
        <row r="495">
          <cell r="B495" t="str">
            <v>02-610-00-975</v>
          </cell>
          <cell r="D495" t="str">
            <v>Amortissement des immobilisations</v>
          </cell>
          <cell r="K495">
            <v>16608</v>
          </cell>
          <cell r="L495">
            <v>0</v>
          </cell>
          <cell r="M495">
            <v>16608</v>
          </cell>
        </row>
        <row r="496">
          <cell r="B496" t="str">
            <v>02-621-00-141</v>
          </cell>
          <cell r="D496" t="str">
            <v>Salaire regulier</v>
          </cell>
          <cell r="K496">
            <v>48861.03</v>
          </cell>
          <cell r="L496">
            <v>0</v>
          </cell>
          <cell r="M496">
            <v>48861.03</v>
          </cell>
        </row>
        <row r="497">
          <cell r="B497" t="str">
            <v>02-621-00-142</v>
          </cell>
          <cell r="D497" t="str">
            <v>Heures supplementaires</v>
          </cell>
          <cell r="K497">
            <v>217.13</v>
          </cell>
          <cell r="L497">
            <v>0</v>
          </cell>
          <cell r="M497">
            <v>217.13</v>
          </cell>
        </row>
        <row r="498">
          <cell r="B498" t="str">
            <v>02-621-00-144</v>
          </cell>
          <cell r="D498" t="str">
            <v>Conges de maladies</v>
          </cell>
          <cell r="K498">
            <v>1139.94</v>
          </cell>
          <cell r="L498">
            <v>0</v>
          </cell>
          <cell r="M498">
            <v>1139.94</v>
          </cell>
        </row>
        <row r="499">
          <cell r="B499" t="str">
            <v>02-621-00-145</v>
          </cell>
          <cell r="D499" t="str">
            <v>Conges de vacances</v>
          </cell>
          <cell r="K499">
            <v>3655.05</v>
          </cell>
          <cell r="L499">
            <v>0</v>
          </cell>
          <cell r="M499">
            <v>3655.05</v>
          </cell>
        </row>
        <row r="500">
          <cell r="B500" t="str">
            <v>02-621-00-146</v>
          </cell>
          <cell r="D500" t="str">
            <v>Conges feries &amp; mobiles</v>
          </cell>
          <cell r="K500">
            <v>2220.36</v>
          </cell>
          <cell r="L500">
            <v>0</v>
          </cell>
          <cell r="M500">
            <v>2220.36</v>
          </cell>
        </row>
        <row r="501">
          <cell r="B501" t="str">
            <v>02-621-00-149</v>
          </cell>
          <cell r="D501" t="str">
            <v>Formation du personnel</v>
          </cell>
          <cell r="K501">
            <v>54.28</v>
          </cell>
          <cell r="L501">
            <v>0</v>
          </cell>
          <cell r="M501">
            <v>54.28</v>
          </cell>
        </row>
        <row r="502">
          <cell r="B502" t="str">
            <v>02-621-00-212</v>
          </cell>
          <cell r="D502" t="str">
            <v>Régime de retraite des employés</v>
          </cell>
          <cell r="K502">
            <v>3930.26</v>
          </cell>
          <cell r="L502">
            <v>0</v>
          </cell>
          <cell r="M502">
            <v>3930.26</v>
          </cell>
        </row>
        <row r="503">
          <cell r="B503" t="str">
            <v>02-621-00-222</v>
          </cell>
          <cell r="D503" t="str">
            <v>Regie des rentes</v>
          </cell>
          <cell r="K503">
            <v>2291.9699999999998</v>
          </cell>
          <cell r="L503">
            <v>0</v>
          </cell>
          <cell r="M503">
            <v>2291.9699999999998</v>
          </cell>
        </row>
        <row r="504">
          <cell r="B504" t="str">
            <v>02-621-00-232</v>
          </cell>
          <cell r="D504" t="str">
            <v>Assurance-emploi</v>
          </cell>
          <cell r="K504">
            <v>821.58</v>
          </cell>
          <cell r="L504">
            <v>0</v>
          </cell>
          <cell r="M504">
            <v>821.58</v>
          </cell>
        </row>
        <row r="505">
          <cell r="B505" t="str">
            <v>02-621-00-242</v>
          </cell>
          <cell r="D505" t="str">
            <v>Cotisations au fonds de sante</v>
          </cell>
          <cell r="K505">
            <v>2355.92</v>
          </cell>
          <cell r="L505">
            <v>0</v>
          </cell>
          <cell r="M505">
            <v>2355.92</v>
          </cell>
        </row>
        <row r="506">
          <cell r="B506" t="str">
            <v>02-621-00-252</v>
          </cell>
          <cell r="D506" t="str">
            <v>Cotisations a la csst</v>
          </cell>
          <cell r="K506">
            <v>972.02</v>
          </cell>
          <cell r="L506">
            <v>0</v>
          </cell>
          <cell r="M506">
            <v>972.02</v>
          </cell>
        </row>
        <row r="507">
          <cell r="B507" t="str">
            <v>02-621-00-262</v>
          </cell>
          <cell r="D507" t="str">
            <v>RQAP/employés - employeur</v>
          </cell>
          <cell r="K507">
            <v>433.64</v>
          </cell>
          <cell r="L507">
            <v>0</v>
          </cell>
          <cell r="M507">
            <v>433.64</v>
          </cell>
        </row>
        <row r="508">
          <cell r="B508" t="str">
            <v>02-621-00-281</v>
          </cell>
          <cell r="D508" t="str">
            <v>Assurance-vie</v>
          </cell>
          <cell r="K508">
            <v>9.39</v>
          </cell>
          <cell r="L508">
            <v>0</v>
          </cell>
          <cell r="M508">
            <v>9.39</v>
          </cell>
        </row>
        <row r="509">
          <cell r="B509" t="str">
            <v>02-621-00-282</v>
          </cell>
          <cell r="D509" t="str">
            <v>Assurance-salaire</v>
          </cell>
          <cell r="K509">
            <v>2920.56</v>
          </cell>
          <cell r="L509">
            <v>0</v>
          </cell>
          <cell r="M509">
            <v>2920.56</v>
          </cell>
        </row>
        <row r="510">
          <cell r="B510" t="str">
            <v>02-621-00-283</v>
          </cell>
          <cell r="D510" t="str">
            <v>Assurance santé &amp; dentaire</v>
          </cell>
          <cell r="K510">
            <v>0</v>
          </cell>
          <cell r="L510">
            <v>160.59</v>
          </cell>
          <cell r="M510">
            <v>-160.59</v>
          </cell>
        </row>
        <row r="511">
          <cell r="B511" t="str">
            <v>02-621-00-310</v>
          </cell>
          <cell r="D511" t="str">
            <v>Frais de deplacement du personnel</v>
          </cell>
          <cell r="K511">
            <v>56.22</v>
          </cell>
          <cell r="L511">
            <v>0</v>
          </cell>
          <cell r="M511">
            <v>56.22</v>
          </cell>
        </row>
        <row r="512">
          <cell r="B512" t="str">
            <v>02-621-00-321</v>
          </cell>
          <cell r="D512" t="str">
            <v>Poste</v>
          </cell>
          <cell r="K512">
            <v>9.52</v>
          </cell>
          <cell r="L512">
            <v>0</v>
          </cell>
          <cell r="M512">
            <v>9.52</v>
          </cell>
        </row>
        <row r="513">
          <cell r="B513" t="str">
            <v>02-621-00-331</v>
          </cell>
          <cell r="D513" t="str">
            <v>Téléphone</v>
          </cell>
          <cell r="K513">
            <v>558.36</v>
          </cell>
          <cell r="L513">
            <v>0</v>
          </cell>
          <cell r="M513">
            <v>558.36</v>
          </cell>
        </row>
        <row r="514">
          <cell r="B514" t="str">
            <v>02-621-00-345</v>
          </cell>
          <cell r="D514" t="str">
            <v>Publicité et promotion</v>
          </cell>
          <cell r="K514">
            <v>2409.64</v>
          </cell>
          <cell r="L514">
            <v>0</v>
          </cell>
          <cell r="M514">
            <v>2409.64</v>
          </cell>
        </row>
        <row r="515">
          <cell r="B515" t="str">
            <v>02-621-00-419</v>
          </cell>
          <cell r="D515" t="str">
            <v>Honoraires professionnels - autres</v>
          </cell>
          <cell r="K515">
            <v>239.77</v>
          </cell>
          <cell r="L515">
            <v>0</v>
          </cell>
          <cell r="M515">
            <v>239.77</v>
          </cell>
        </row>
        <row r="516">
          <cell r="B516" t="str">
            <v>02-621-00-452</v>
          </cell>
          <cell r="D516" t="str">
            <v>Traitement des données</v>
          </cell>
          <cell r="K516">
            <v>126.01</v>
          </cell>
          <cell r="L516">
            <v>0</v>
          </cell>
          <cell r="M516">
            <v>126.01</v>
          </cell>
        </row>
        <row r="517">
          <cell r="B517" t="str">
            <v>02-621-00-454</v>
          </cell>
          <cell r="D517" t="str">
            <v>Formation et perfectionnement</v>
          </cell>
          <cell r="K517">
            <v>100</v>
          </cell>
          <cell r="L517">
            <v>0</v>
          </cell>
          <cell r="M517">
            <v>100</v>
          </cell>
        </row>
        <row r="518">
          <cell r="B518" t="str">
            <v>02-621-00-494</v>
          </cell>
          <cell r="D518" t="str">
            <v>Cotisations versees a des assoc.et abonn</v>
          </cell>
          <cell r="K518">
            <v>545.58000000000004</v>
          </cell>
          <cell r="L518">
            <v>0</v>
          </cell>
          <cell r="M518">
            <v>545.58000000000004</v>
          </cell>
        </row>
        <row r="519">
          <cell r="B519" t="str">
            <v>02-621-00-519</v>
          </cell>
          <cell r="D519" t="str">
            <v>Autres Location- Location de salles</v>
          </cell>
          <cell r="K519">
            <v>126.86</v>
          </cell>
          <cell r="L519">
            <v>0</v>
          </cell>
          <cell r="M519">
            <v>126.86</v>
          </cell>
        </row>
        <row r="520">
          <cell r="B520" t="str">
            <v>02-621-00-610</v>
          </cell>
          <cell r="D520" t="str">
            <v>Aliments, boissons</v>
          </cell>
          <cell r="K520">
            <v>143.5</v>
          </cell>
          <cell r="L520">
            <v>0</v>
          </cell>
          <cell r="M520">
            <v>143.5</v>
          </cell>
        </row>
        <row r="521">
          <cell r="B521" t="str">
            <v>02-621-00-670</v>
          </cell>
          <cell r="D521" t="str">
            <v>Fournitures de bureau</v>
          </cell>
          <cell r="K521">
            <v>1216.1500000000001</v>
          </cell>
          <cell r="L521">
            <v>0</v>
          </cell>
          <cell r="M521">
            <v>1216.1500000000001</v>
          </cell>
        </row>
        <row r="522">
          <cell r="B522" t="str">
            <v>02-621-00-951</v>
          </cell>
          <cell r="D522" t="str">
            <v>Quote-part m.r.c.</v>
          </cell>
          <cell r="K522">
            <v>117984</v>
          </cell>
          <cell r="L522">
            <v>0</v>
          </cell>
          <cell r="M522">
            <v>117984</v>
          </cell>
        </row>
        <row r="523">
          <cell r="B523" t="str">
            <v>02-621-00-975</v>
          </cell>
          <cell r="D523" t="str">
            <v>Amortissement des immobilisations</v>
          </cell>
          <cell r="K523">
            <v>576</v>
          </cell>
          <cell r="L523">
            <v>0</v>
          </cell>
          <cell r="M523">
            <v>576</v>
          </cell>
        </row>
        <row r="524">
          <cell r="B524" t="str">
            <v>02-629-00-321</v>
          </cell>
          <cell r="D524" t="str">
            <v>Frais de poste</v>
          </cell>
          <cell r="K524">
            <v>44.45</v>
          </cell>
          <cell r="L524">
            <v>0</v>
          </cell>
          <cell r="M524">
            <v>44.45</v>
          </cell>
        </row>
        <row r="525">
          <cell r="B525" t="str">
            <v>02-629-00-419</v>
          </cell>
          <cell r="D525" t="str">
            <v>Autres services professionnels</v>
          </cell>
          <cell r="K525">
            <v>8803.75</v>
          </cell>
          <cell r="L525">
            <v>0</v>
          </cell>
          <cell r="M525">
            <v>8803.75</v>
          </cell>
        </row>
        <row r="526">
          <cell r="B526" t="str">
            <v>02-629-00-447</v>
          </cell>
          <cell r="D526" t="str">
            <v>Politique familiale</v>
          </cell>
          <cell r="K526">
            <v>407.41</v>
          </cell>
          <cell r="L526">
            <v>0</v>
          </cell>
          <cell r="M526">
            <v>407.41</v>
          </cell>
        </row>
        <row r="527">
          <cell r="B527" t="str">
            <v>02-629-00-516</v>
          </cell>
          <cell r="D527" t="str">
            <v>Location machineries, outillage et équipements</v>
          </cell>
          <cell r="K527">
            <v>933.4</v>
          </cell>
          <cell r="L527">
            <v>0</v>
          </cell>
          <cell r="M527">
            <v>933.4</v>
          </cell>
        </row>
        <row r="528">
          <cell r="B528" t="str">
            <v>02-629-00-610</v>
          </cell>
          <cell r="D528" t="str">
            <v>Aliments, boisson, tabac</v>
          </cell>
          <cell r="K528">
            <v>2215.73</v>
          </cell>
          <cell r="L528">
            <v>0</v>
          </cell>
          <cell r="M528">
            <v>2215.73</v>
          </cell>
        </row>
        <row r="529">
          <cell r="B529" t="str">
            <v>02-629-00-670</v>
          </cell>
          <cell r="D529" t="str">
            <v>Fournitures de bureau, imprimés et livres</v>
          </cell>
          <cell r="K529">
            <v>18862.71</v>
          </cell>
          <cell r="L529">
            <v>0</v>
          </cell>
          <cell r="M529">
            <v>18862.71</v>
          </cell>
        </row>
        <row r="530">
          <cell r="B530" t="str">
            <v>02-629-00-970</v>
          </cell>
          <cell r="D530" t="str">
            <v>Subvention - Autres organismes</v>
          </cell>
          <cell r="K530">
            <v>24821.16</v>
          </cell>
          <cell r="L530">
            <v>0</v>
          </cell>
          <cell r="M530">
            <v>24821.16</v>
          </cell>
        </row>
        <row r="531">
          <cell r="B531" t="str">
            <v>02-701-30-511</v>
          </cell>
          <cell r="D531" t="str">
            <v>Location roulotte &amp; toilette</v>
          </cell>
          <cell r="K531">
            <v>2198.67</v>
          </cell>
          <cell r="L531">
            <v>0</v>
          </cell>
          <cell r="M531">
            <v>2198.67</v>
          </cell>
        </row>
        <row r="532">
          <cell r="B532" t="str">
            <v>02-701-30-519</v>
          </cell>
          <cell r="D532" t="str">
            <v>Location -heures de glace</v>
          </cell>
          <cell r="K532">
            <v>22136.2</v>
          </cell>
          <cell r="L532">
            <v>0</v>
          </cell>
          <cell r="M532">
            <v>22136.2</v>
          </cell>
        </row>
        <row r="533">
          <cell r="B533" t="str">
            <v>02-701-30-521</v>
          </cell>
          <cell r="D533" t="str">
            <v>Entretien &amp; reparation patinoires</v>
          </cell>
          <cell r="K533">
            <v>2935.97</v>
          </cell>
          <cell r="L533">
            <v>0</v>
          </cell>
          <cell r="M533">
            <v>2935.97</v>
          </cell>
        </row>
        <row r="534">
          <cell r="B534" t="str">
            <v>02-701-30-641</v>
          </cell>
          <cell r="D534" t="str">
            <v>Articles de quincaillerie</v>
          </cell>
          <cell r="K534">
            <v>11.5</v>
          </cell>
          <cell r="L534">
            <v>0</v>
          </cell>
          <cell r="M534">
            <v>11.5</v>
          </cell>
        </row>
        <row r="535">
          <cell r="B535" t="str">
            <v>02-701-30-649</v>
          </cell>
          <cell r="D535" t="str">
            <v>Autres - articles de sports</v>
          </cell>
          <cell r="K535">
            <v>170.97</v>
          </cell>
          <cell r="L535">
            <v>0</v>
          </cell>
          <cell r="M535">
            <v>170.97</v>
          </cell>
        </row>
        <row r="536">
          <cell r="B536" t="str">
            <v>02-701-30-681</v>
          </cell>
          <cell r="D536" t="str">
            <v>Electricite patinoires</v>
          </cell>
          <cell r="K536">
            <v>3146.78</v>
          </cell>
          <cell r="L536">
            <v>0</v>
          </cell>
          <cell r="M536">
            <v>3146.78</v>
          </cell>
        </row>
        <row r="537">
          <cell r="B537" t="str">
            <v>02-701-50-141</v>
          </cell>
          <cell r="D537" t="str">
            <v>Salaire regulier</v>
          </cell>
          <cell r="K537">
            <v>78306.17</v>
          </cell>
          <cell r="L537">
            <v>0</v>
          </cell>
          <cell r="M537">
            <v>78306.17</v>
          </cell>
        </row>
        <row r="538">
          <cell r="B538" t="str">
            <v>02-701-50-142</v>
          </cell>
          <cell r="D538" t="str">
            <v>Heures supplementaires</v>
          </cell>
          <cell r="K538">
            <v>1864.67</v>
          </cell>
          <cell r="L538">
            <v>0</v>
          </cell>
          <cell r="M538">
            <v>1864.67</v>
          </cell>
        </row>
        <row r="539">
          <cell r="B539" t="str">
            <v>02-701-50-143</v>
          </cell>
          <cell r="D539" t="str">
            <v>Primes</v>
          </cell>
          <cell r="K539">
            <v>2168</v>
          </cell>
          <cell r="L539">
            <v>0</v>
          </cell>
          <cell r="M539">
            <v>2168</v>
          </cell>
        </row>
        <row r="540">
          <cell r="B540" t="str">
            <v>02-701-50-144</v>
          </cell>
          <cell r="D540" t="str">
            <v>Conges de maladies</v>
          </cell>
          <cell r="K540">
            <v>358.03</v>
          </cell>
          <cell r="L540">
            <v>0</v>
          </cell>
          <cell r="M540">
            <v>358.03</v>
          </cell>
        </row>
        <row r="541">
          <cell r="B541" t="str">
            <v>02-701-50-145</v>
          </cell>
          <cell r="D541" t="str">
            <v>Conges de vacances</v>
          </cell>
          <cell r="K541">
            <v>8353.89</v>
          </cell>
          <cell r="L541">
            <v>0</v>
          </cell>
          <cell r="M541">
            <v>8353.89</v>
          </cell>
        </row>
        <row r="542">
          <cell r="B542" t="str">
            <v>02-701-50-146</v>
          </cell>
          <cell r="D542" t="str">
            <v>Conges feries &amp; mobiles</v>
          </cell>
          <cell r="K542">
            <v>3108.78</v>
          </cell>
          <cell r="L542">
            <v>0</v>
          </cell>
          <cell r="M542">
            <v>3108.78</v>
          </cell>
        </row>
        <row r="543">
          <cell r="B543" t="str">
            <v>02-701-50-149</v>
          </cell>
          <cell r="D543" t="str">
            <v>Formation</v>
          </cell>
          <cell r="K543">
            <v>58.35</v>
          </cell>
          <cell r="L543">
            <v>0</v>
          </cell>
          <cell r="M543">
            <v>58.35</v>
          </cell>
        </row>
        <row r="544">
          <cell r="B544" t="str">
            <v>02-701-50-212</v>
          </cell>
          <cell r="D544" t="str">
            <v>Régime de retraite des employés</v>
          </cell>
          <cell r="K544">
            <v>1748.9</v>
          </cell>
          <cell r="L544">
            <v>0</v>
          </cell>
          <cell r="M544">
            <v>1748.9</v>
          </cell>
        </row>
        <row r="545">
          <cell r="B545" t="str">
            <v>02-701-50-222</v>
          </cell>
          <cell r="D545" t="str">
            <v>Regie des rentes</v>
          </cell>
          <cell r="K545">
            <v>4361.13</v>
          </cell>
          <cell r="L545">
            <v>0</v>
          </cell>
          <cell r="M545">
            <v>4361.13</v>
          </cell>
        </row>
        <row r="546">
          <cell r="B546" t="str">
            <v>02-701-50-232</v>
          </cell>
          <cell r="D546" t="str">
            <v>Assurance-emploi</v>
          </cell>
          <cell r="K546">
            <v>1888.57</v>
          </cell>
          <cell r="L546">
            <v>0</v>
          </cell>
          <cell r="M546">
            <v>1888.57</v>
          </cell>
        </row>
        <row r="547">
          <cell r="B547" t="str">
            <v>02-701-50-242</v>
          </cell>
          <cell r="D547" t="str">
            <v>Cotisations au fonds de sante</v>
          </cell>
          <cell r="K547">
            <v>4056.12</v>
          </cell>
          <cell r="L547">
            <v>0</v>
          </cell>
          <cell r="M547">
            <v>4056.12</v>
          </cell>
        </row>
        <row r="548">
          <cell r="B548" t="str">
            <v>02-701-50-252</v>
          </cell>
          <cell r="D548" t="str">
            <v>Cotisations a la csst</v>
          </cell>
          <cell r="K548">
            <v>1833.65</v>
          </cell>
          <cell r="L548">
            <v>0</v>
          </cell>
          <cell r="M548">
            <v>1833.65</v>
          </cell>
        </row>
        <row r="549">
          <cell r="B549" t="str">
            <v>02-701-50-262</v>
          </cell>
          <cell r="D549" t="str">
            <v>RQAP/employés - employeur</v>
          </cell>
          <cell r="K549">
            <v>743.87</v>
          </cell>
          <cell r="L549">
            <v>0</v>
          </cell>
          <cell r="M549">
            <v>743.87</v>
          </cell>
        </row>
        <row r="550">
          <cell r="B550" t="str">
            <v>02-701-50-281</v>
          </cell>
          <cell r="D550" t="str">
            <v>Assurance-vie</v>
          </cell>
          <cell r="K550">
            <v>6.53</v>
          </cell>
          <cell r="L550">
            <v>0</v>
          </cell>
          <cell r="M550">
            <v>6.53</v>
          </cell>
        </row>
        <row r="551">
          <cell r="B551" t="str">
            <v>02-701-50-282</v>
          </cell>
          <cell r="D551" t="str">
            <v>Assurance-salaire</v>
          </cell>
          <cell r="K551">
            <v>1147.24</v>
          </cell>
          <cell r="L551">
            <v>0</v>
          </cell>
          <cell r="M551">
            <v>1147.24</v>
          </cell>
        </row>
        <row r="552">
          <cell r="B552" t="str">
            <v>02-701-50-283</v>
          </cell>
          <cell r="D552" t="str">
            <v>Assurance santé &amp; dentaire</v>
          </cell>
          <cell r="K552">
            <v>82.87</v>
          </cell>
          <cell r="L552">
            <v>0</v>
          </cell>
          <cell r="M552">
            <v>82.87</v>
          </cell>
        </row>
        <row r="553">
          <cell r="B553" t="str">
            <v>02-701-50-331</v>
          </cell>
          <cell r="D553" t="str">
            <v>Telephone</v>
          </cell>
          <cell r="K553">
            <v>1036.6600000000001</v>
          </cell>
          <cell r="L553">
            <v>0</v>
          </cell>
          <cell r="M553">
            <v>1036.6600000000001</v>
          </cell>
        </row>
        <row r="554">
          <cell r="B554" t="str">
            <v>02-701-50-419</v>
          </cell>
          <cell r="D554" t="str">
            <v>Honoraire professionnel</v>
          </cell>
          <cell r="K554">
            <v>1707.47</v>
          </cell>
          <cell r="L554">
            <v>0</v>
          </cell>
          <cell r="M554">
            <v>1707.47</v>
          </cell>
        </row>
        <row r="555">
          <cell r="B555" t="str">
            <v>02-701-50-459</v>
          </cell>
          <cell r="D555" t="str">
            <v>Autres - contrat gazon</v>
          </cell>
          <cell r="K555">
            <v>9735.31</v>
          </cell>
          <cell r="L555">
            <v>0</v>
          </cell>
          <cell r="M555">
            <v>9735.31</v>
          </cell>
        </row>
        <row r="556">
          <cell r="B556" t="str">
            <v>02-701-50-511</v>
          </cell>
          <cell r="D556" t="str">
            <v>Location roulotte &amp; toilette</v>
          </cell>
          <cell r="K556">
            <v>7664.31</v>
          </cell>
          <cell r="L556">
            <v>0</v>
          </cell>
          <cell r="M556">
            <v>7664.31</v>
          </cell>
        </row>
        <row r="557">
          <cell r="B557" t="str">
            <v>02-701-50-516</v>
          </cell>
          <cell r="D557" t="str">
            <v>Location équipements &amp; outillages</v>
          </cell>
          <cell r="K557">
            <v>1265.06</v>
          </cell>
          <cell r="L557">
            <v>0</v>
          </cell>
          <cell r="M557">
            <v>1265.06</v>
          </cell>
        </row>
        <row r="558">
          <cell r="B558" t="str">
            <v>02-701-50-522</v>
          </cell>
          <cell r="D558" t="str">
            <v>Entr/rep -batiments &amp; terrains</v>
          </cell>
          <cell r="K558">
            <v>5441.51</v>
          </cell>
          <cell r="L558">
            <v>0</v>
          </cell>
          <cell r="M558">
            <v>5441.51</v>
          </cell>
        </row>
        <row r="559">
          <cell r="B559" t="str">
            <v>02-701-50-525</v>
          </cell>
          <cell r="D559" t="str">
            <v>Entretien et reparation de vehicules</v>
          </cell>
          <cell r="K559">
            <v>181.5</v>
          </cell>
          <cell r="L559">
            <v>0</v>
          </cell>
          <cell r="M559">
            <v>181.5</v>
          </cell>
        </row>
        <row r="560">
          <cell r="B560" t="str">
            <v>02-701-50-526</v>
          </cell>
          <cell r="D560" t="str">
            <v>Entr &amp; rep -machinerie, équipement</v>
          </cell>
          <cell r="K560">
            <v>489.43</v>
          </cell>
          <cell r="L560">
            <v>0</v>
          </cell>
          <cell r="M560">
            <v>489.43</v>
          </cell>
        </row>
        <row r="561">
          <cell r="B561" t="str">
            <v>02-701-50-530</v>
          </cell>
          <cell r="D561" t="str">
            <v>Autres - bateaux remorqueurs</v>
          </cell>
          <cell r="K561">
            <v>7139.67</v>
          </cell>
          <cell r="L561">
            <v>0</v>
          </cell>
          <cell r="M561">
            <v>7139.67</v>
          </cell>
        </row>
        <row r="562">
          <cell r="B562" t="str">
            <v>02-701-50-610</v>
          </cell>
          <cell r="D562" t="str">
            <v>Aliments et boissons</v>
          </cell>
          <cell r="K562">
            <v>7.5</v>
          </cell>
          <cell r="L562">
            <v>0</v>
          </cell>
          <cell r="M562">
            <v>7.5</v>
          </cell>
        </row>
        <row r="563">
          <cell r="B563" t="str">
            <v>02-701-50-631</v>
          </cell>
          <cell r="D563" t="str">
            <v>Carburants</v>
          </cell>
          <cell r="K563">
            <v>4461.59</v>
          </cell>
          <cell r="L563">
            <v>0</v>
          </cell>
          <cell r="M563">
            <v>4461.59</v>
          </cell>
        </row>
        <row r="564">
          <cell r="B564" t="str">
            <v>02-701-50-641</v>
          </cell>
          <cell r="D564" t="str">
            <v>Articles de quincaillerie</v>
          </cell>
          <cell r="K564">
            <v>3614.63</v>
          </cell>
          <cell r="L564">
            <v>0</v>
          </cell>
          <cell r="M564">
            <v>3614.63</v>
          </cell>
        </row>
        <row r="565">
          <cell r="B565" t="str">
            <v>02-701-50-643</v>
          </cell>
          <cell r="D565" t="str">
            <v>Petits outils</v>
          </cell>
          <cell r="K565">
            <v>371.91</v>
          </cell>
          <cell r="L565">
            <v>0</v>
          </cell>
          <cell r="M565">
            <v>371.91</v>
          </cell>
        </row>
        <row r="566">
          <cell r="B566" t="str">
            <v>02-701-50-650</v>
          </cell>
          <cell r="D566" t="str">
            <v>Vetements et chaussures</v>
          </cell>
          <cell r="K566">
            <v>578.98</v>
          </cell>
          <cell r="L566">
            <v>0</v>
          </cell>
          <cell r="M566">
            <v>578.98</v>
          </cell>
        </row>
        <row r="567">
          <cell r="B567" t="str">
            <v>02-701-50-670</v>
          </cell>
          <cell r="D567" t="str">
            <v>Fournitures de bureau,imprimés et livres</v>
          </cell>
          <cell r="K567">
            <v>80</v>
          </cell>
          <cell r="L567">
            <v>0</v>
          </cell>
          <cell r="M567">
            <v>80</v>
          </cell>
        </row>
        <row r="568">
          <cell r="B568" t="str">
            <v>02-701-50-681</v>
          </cell>
          <cell r="D568" t="str">
            <v>Electricite parcs</v>
          </cell>
          <cell r="K568">
            <v>2094.36</v>
          </cell>
          <cell r="L568">
            <v>0</v>
          </cell>
          <cell r="M568">
            <v>2094.36</v>
          </cell>
        </row>
        <row r="569">
          <cell r="B569" t="str">
            <v>02-701-50-965</v>
          </cell>
          <cell r="D569" t="str">
            <v>Immatriculation des vehicules</v>
          </cell>
          <cell r="K569">
            <v>87.86</v>
          </cell>
          <cell r="L569">
            <v>0</v>
          </cell>
          <cell r="M569">
            <v>87.86</v>
          </cell>
        </row>
        <row r="570">
          <cell r="B570" t="str">
            <v>02-701-70-141</v>
          </cell>
          <cell r="D570" t="str">
            <v>Salaire régulier</v>
          </cell>
          <cell r="K570">
            <v>40301.75</v>
          </cell>
          <cell r="L570">
            <v>0</v>
          </cell>
          <cell r="M570">
            <v>40301.75</v>
          </cell>
        </row>
        <row r="571">
          <cell r="B571" t="str">
            <v>02-701-70-145</v>
          </cell>
          <cell r="D571" t="str">
            <v>Congé de vacance</v>
          </cell>
          <cell r="K571">
            <v>1632.07</v>
          </cell>
          <cell r="L571">
            <v>0</v>
          </cell>
          <cell r="M571">
            <v>1632.07</v>
          </cell>
        </row>
        <row r="572">
          <cell r="B572" t="str">
            <v>02-701-70-146</v>
          </cell>
          <cell r="D572" t="str">
            <v>Congés fériés et mobiles</v>
          </cell>
          <cell r="K572">
            <v>99.64</v>
          </cell>
          <cell r="L572">
            <v>0</v>
          </cell>
          <cell r="M572">
            <v>99.64</v>
          </cell>
        </row>
        <row r="573">
          <cell r="B573" t="str">
            <v>02-701-70-149</v>
          </cell>
          <cell r="D573" t="str">
            <v>Heures de formation</v>
          </cell>
          <cell r="K573">
            <v>400.15</v>
          </cell>
          <cell r="L573">
            <v>0</v>
          </cell>
          <cell r="M573">
            <v>400.15</v>
          </cell>
        </row>
        <row r="574">
          <cell r="B574" t="str">
            <v>02-701-70-222</v>
          </cell>
          <cell r="D574" t="str">
            <v>Régie des rentes du québec</v>
          </cell>
          <cell r="K574">
            <v>1679.18</v>
          </cell>
          <cell r="L574">
            <v>0</v>
          </cell>
          <cell r="M574">
            <v>1679.18</v>
          </cell>
        </row>
        <row r="575">
          <cell r="B575" t="str">
            <v>02-701-70-232</v>
          </cell>
          <cell r="D575" t="str">
            <v>Assurance emploi</v>
          </cell>
          <cell r="K575">
            <v>909.04</v>
          </cell>
          <cell r="L575">
            <v>0</v>
          </cell>
          <cell r="M575">
            <v>909.04</v>
          </cell>
        </row>
        <row r="576">
          <cell r="B576" t="str">
            <v>02-701-70-242</v>
          </cell>
          <cell r="D576" t="str">
            <v>Fonds des services de santé</v>
          </cell>
          <cell r="K576">
            <v>1807.73</v>
          </cell>
          <cell r="L576">
            <v>0</v>
          </cell>
          <cell r="M576">
            <v>1807.73</v>
          </cell>
        </row>
        <row r="577">
          <cell r="B577" t="str">
            <v>02-701-70-252</v>
          </cell>
          <cell r="D577" t="str">
            <v>Cotisations à la csst</v>
          </cell>
          <cell r="K577">
            <v>803.37</v>
          </cell>
          <cell r="L577">
            <v>0</v>
          </cell>
          <cell r="M577">
            <v>803.37</v>
          </cell>
        </row>
        <row r="578">
          <cell r="B578" t="str">
            <v>02-701-70-262</v>
          </cell>
          <cell r="D578" t="str">
            <v>RQAP/employés - employeur</v>
          </cell>
          <cell r="K578">
            <v>331.9</v>
          </cell>
          <cell r="L578">
            <v>0</v>
          </cell>
          <cell r="M578">
            <v>331.9</v>
          </cell>
        </row>
        <row r="579">
          <cell r="B579" t="str">
            <v>02-701-70-310</v>
          </cell>
          <cell r="D579" t="str">
            <v>Frais de déplacement du personnel</v>
          </cell>
          <cell r="K579">
            <v>180</v>
          </cell>
          <cell r="L579">
            <v>0</v>
          </cell>
          <cell r="M579">
            <v>180</v>
          </cell>
        </row>
        <row r="580">
          <cell r="B580" t="str">
            <v>02-701-70-329</v>
          </cell>
          <cell r="D580" t="str">
            <v>Autres - transport</v>
          </cell>
          <cell r="K580">
            <v>5517.46</v>
          </cell>
          <cell r="L580">
            <v>0</v>
          </cell>
          <cell r="M580">
            <v>5517.46</v>
          </cell>
        </row>
        <row r="581">
          <cell r="B581" t="str">
            <v>02-701-70-345</v>
          </cell>
          <cell r="D581" t="str">
            <v>Publicité</v>
          </cell>
          <cell r="K581">
            <v>238.53</v>
          </cell>
          <cell r="L581">
            <v>0</v>
          </cell>
          <cell r="M581">
            <v>238.53</v>
          </cell>
        </row>
        <row r="582">
          <cell r="B582" t="str">
            <v>02-701-70-349</v>
          </cell>
          <cell r="D582" t="str">
            <v>Animation et promotion</v>
          </cell>
          <cell r="K582">
            <v>4534.75</v>
          </cell>
          <cell r="L582">
            <v>0</v>
          </cell>
          <cell r="M582">
            <v>4534.75</v>
          </cell>
        </row>
        <row r="583">
          <cell r="B583" t="str">
            <v>02-701-70-418</v>
          </cell>
          <cell r="D583" t="str">
            <v>Services professionnels</v>
          </cell>
          <cell r="K583">
            <v>887.24</v>
          </cell>
          <cell r="L583">
            <v>0</v>
          </cell>
          <cell r="M583">
            <v>887.24</v>
          </cell>
        </row>
        <row r="584">
          <cell r="B584" t="str">
            <v>02-701-70-419</v>
          </cell>
          <cell r="D584" t="str">
            <v>Serv professionnels - activités</v>
          </cell>
          <cell r="K584">
            <v>4514.24</v>
          </cell>
          <cell r="L584">
            <v>0</v>
          </cell>
          <cell r="M584">
            <v>4514.24</v>
          </cell>
        </row>
        <row r="585">
          <cell r="B585" t="str">
            <v>02-701-70-454</v>
          </cell>
          <cell r="D585" t="str">
            <v>Formation et perfectionnement</v>
          </cell>
          <cell r="K585">
            <v>176.5</v>
          </cell>
          <cell r="L585">
            <v>0</v>
          </cell>
          <cell r="M585">
            <v>176.5</v>
          </cell>
        </row>
        <row r="586">
          <cell r="B586" t="str">
            <v>02-701-70-493</v>
          </cell>
          <cell r="D586" t="str">
            <v>Réceptions</v>
          </cell>
          <cell r="K586">
            <v>261.35000000000002</v>
          </cell>
          <cell r="L586">
            <v>0</v>
          </cell>
          <cell r="M586">
            <v>261.35000000000002</v>
          </cell>
        </row>
        <row r="587">
          <cell r="B587" t="str">
            <v>02-701-70-529</v>
          </cell>
          <cell r="D587" t="str">
            <v>Autres - conciergerie</v>
          </cell>
          <cell r="K587">
            <v>1590.93</v>
          </cell>
          <cell r="L587">
            <v>0</v>
          </cell>
          <cell r="M587">
            <v>1590.93</v>
          </cell>
        </row>
        <row r="588">
          <cell r="B588" t="str">
            <v>02-701-70-610</v>
          </cell>
          <cell r="D588" t="str">
            <v>Aliments et boissons</v>
          </cell>
          <cell r="K588">
            <v>493.12</v>
          </cell>
          <cell r="L588">
            <v>0</v>
          </cell>
          <cell r="M588">
            <v>493.12</v>
          </cell>
        </row>
        <row r="589">
          <cell r="B589" t="str">
            <v>02-701-70-650</v>
          </cell>
          <cell r="D589" t="str">
            <v>Vêtements, chaussures et accessoires</v>
          </cell>
          <cell r="K589">
            <v>2028.28</v>
          </cell>
          <cell r="L589">
            <v>0</v>
          </cell>
          <cell r="M589">
            <v>2028.28</v>
          </cell>
        </row>
        <row r="590">
          <cell r="B590" t="str">
            <v>02-701-70-670</v>
          </cell>
          <cell r="D590" t="str">
            <v>Fournitures de bureau</v>
          </cell>
          <cell r="K590">
            <v>6716.59</v>
          </cell>
          <cell r="L590">
            <v>0</v>
          </cell>
          <cell r="M590">
            <v>6716.59</v>
          </cell>
        </row>
        <row r="591">
          <cell r="B591" t="str">
            <v>02-701-80-141</v>
          </cell>
          <cell r="D591" t="str">
            <v>Salaire régulier - employés</v>
          </cell>
          <cell r="K591">
            <v>4633.3</v>
          </cell>
          <cell r="L591">
            <v>0</v>
          </cell>
          <cell r="M591">
            <v>4633.3</v>
          </cell>
        </row>
        <row r="592">
          <cell r="B592" t="str">
            <v>02-701-80-145</v>
          </cell>
          <cell r="D592" t="str">
            <v>Jours de vacances - employés</v>
          </cell>
          <cell r="K592">
            <v>189.59</v>
          </cell>
          <cell r="L592">
            <v>0</v>
          </cell>
          <cell r="M592">
            <v>189.59</v>
          </cell>
        </row>
        <row r="593">
          <cell r="B593" t="str">
            <v>02-701-80-149</v>
          </cell>
          <cell r="D593">
            <v>0</v>
          </cell>
          <cell r="K593">
            <v>106.8</v>
          </cell>
          <cell r="L593">
            <v>0</v>
          </cell>
          <cell r="M593">
            <v>106.8</v>
          </cell>
        </row>
        <row r="594">
          <cell r="B594" t="str">
            <v>02-701-80-222</v>
          </cell>
          <cell r="D594" t="str">
            <v>RRQ/employés - employeur</v>
          </cell>
          <cell r="K594">
            <v>131.01</v>
          </cell>
          <cell r="L594">
            <v>0</v>
          </cell>
          <cell r="M594">
            <v>131.01</v>
          </cell>
        </row>
        <row r="595">
          <cell r="B595" t="str">
            <v>02-701-80-232</v>
          </cell>
          <cell r="D595" t="str">
            <v>Assurance-emploi/employés - employeur</v>
          </cell>
          <cell r="K595">
            <v>105.57</v>
          </cell>
          <cell r="L595">
            <v>0</v>
          </cell>
          <cell r="M595">
            <v>105.57</v>
          </cell>
        </row>
        <row r="596">
          <cell r="B596" t="str">
            <v>02-701-80-242</v>
          </cell>
          <cell r="D596" t="str">
            <v>FSS/employés - employeur</v>
          </cell>
          <cell r="K596">
            <v>210</v>
          </cell>
          <cell r="L596">
            <v>0</v>
          </cell>
          <cell r="M596">
            <v>210</v>
          </cell>
        </row>
        <row r="597">
          <cell r="B597" t="str">
            <v>02-701-80-252</v>
          </cell>
          <cell r="D597" t="str">
            <v>CSST/employés - employeur</v>
          </cell>
          <cell r="K597">
            <v>97.64</v>
          </cell>
          <cell r="L597">
            <v>0</v>
          </cell>
          <cell r="M597">
            <v>97.64</v>
          </cell>
        </row>
        <row r="598">
          <cell r="B598" t="str">
            <v>02-701-80-262</v>
          </cell>
          <cell r="D598" t="str">
            <v>RQAP/employés - employeur</v>
          </cell>
          <cell r="K598">
            <v>38.57</v>
          </cell>
          <cell r="L598">
            <v>0</v>
          </cell>
          <cell r="M598">
            <v>38.57</v>
          </cell>
        </row>
        <row r="599">
          <cell r="B599" t="str">
            <v>02-701-80-321</v>
          </cell>
          <cell r="D599" t="str">
            <v>Poste</v>
          </cell>
          <cell r="K599">
            <v>2065.38</v>
          </cell>
          <cell r="L599">
            <v>0</v>
          </cell>
          <cell r="M599">
            <v>2065.38</v>
          </cell>
        </row>
        <row r="600">
          <cell r="B600" t="str">
            <v>02-701-80-341</v>
          </cell>
          <cell r="D600" t="str">
            <v>Journaux et revues</v>
          </cell>
          <cell r="K600">
            <v>5967.08</v>
          </cell>
          <cell r="L600">
            <v>0</v>
          </cell>
          <cell r="M600">
            <v>5967.08</v>
          </cell>
        </row>
        <row r="601">
          <cell r="B601" t="str">
            <v>02-701-80-419</v>
          </cell>
          <cell r="D601" t="str">
            <v>Honoraire professionnel-autres</v>
          </cell>
          <cell r="K601">
            <v>26762.2</v>
          </cell>
          <cell r="L601">
            <v>0</v>
          </cell>
          <cell r="M601">
            <v>26762.2</v>
          </cell>
        </row>
        <row r="602">
          <cell r="B602" t="str">
            <v>02-701-80-519</v>
          </cell>
          <cell r="D602" t="str">
            <v>Autres-location de gymnase</v>
          </cell>
          <cell r="K602">
            <v>10434.09</v>
          </cell>
          <cell r="L602">
            <v>0</v>
          </cell>
          <cell r="M602">
            <v>10434.09</v>
          </cell>
        </row>
        <row r="603">
          <cell r="B603" t="str">
            <v>02-701-80-610</v>
          </cell>
          <cell r="D603" t="str">
            <v>Aliments boisson</v>
          </cell>
          <cell r="K603">
            <v>5771.89</v>
          </cell>
          <cell r="L603">
            <v>0</v>
          </cell>
          <cell r="M603">
            <v>5771.89</v>
          </cell>
        </row>
        <row r="604">
          <cell r="B604" t="str">
            <v>02-701-80-670</v>
          </cell>
          <cell r="D604" t="str">
            <v>Fournitures et approvisionement -sport</v>
          </cell>
          <cell r="K604">
            <v>4725.96</v>
          </cell>
          <cell r="L604">
            <v>0</v>
          </cell>
          <cell r="M604">
            <v>4725.96</v>
          </cell>
        </row>
        <row r="605">
          <cell r="B605" t="str">
            <v>02-701-90-141</v>
          </cell>
          <cell r="D605" t="str">
            <v>Salaire régulier</v>
          </cell>
          <cell r="K605">
            <v>179376.83</v>
          </cell>
          <cell r="L605">
            <v>0</v>
          </cell>
          <cell r="M605">
            <v>179376.83</v>
          </cell>
        </row>
        <row r="606">
          <cell r="B606" t="str">
            <v>02-701-90-142</v>
          </cell>
          <cell r="D606" t="str">
            <v>Heures supplémentaires</v>
          </cell>
          <cell r="K606">
            <v>9113.75</v>
          </cell>
          <cell r="L606">
            <v>0</v>
          </cell>
          <cell r="M606">
            <v>9113.75</v>
          </cell>
        </row>
        <row r="607">
          <cell r="B607" t="str">
            <v>02-701-90-144</v>
          </cell>
          <cell r="D607" t="str">
            <v>Congés de maladie</v>
          </cell>
          <cell r="K607">
            <v>1954.32</v>
          </cell>
          <cell r="L607">
            <v>0</v>
          </cell>
          <cell r="M607">
            <v>1954.32</v>
          </cell>
        </row>
        <row r="608">
          <cell r="B608" t="str">
            <v>02-701-90-145</v>
          </cell>
          <cell r="D608" t="str">
            <v>Congés de vacances</v>
          </cell>
          <cell r="K608">
            <v>17452.169999999998</v>
          </cell>
          <cell r="L608">
            <v>0</v>
          </cell>
          <cell r="M608">
            <v>17452.169999999998</v>
          </cell>
        </row>
        <row r="609">
          <cell r="B609" t="str">
            <v>02-701-90-146</v>
          </cell>
          <cell r="D609" t="str">
            <v>Congés fériés &amp; mobiles</v>
          </cell>
          <cell r="K609">
            <v>8419.5</v>
          </cell>
          <cell r="L609">
            <v>0</v>
          </cell>
          <cell r="M609">
            <v>8419.5</v>
          </cell>
        </row>
        <row r="610">
          <cell r="B610" t="str">
            <v>02-701-90-147</v>
          </cell>
          <cell r="D610" t="str">
            <v>Congés parentaux</v>
          </cell>
          <cell r="K610">
            <v>108.57</v>
          </cell>
          <cell r="L610">
            <v>0</v>
          </cell>
          <cell r="M610">
            <v>108.57</v>
          </cell>
        </row>
        <row r="611">
          <cell r="B611" t="str">
            <v>02-701-90-149</v>
          </cell>
          <cell r="D611" t="str">
            <v>Formation</v>
          </cell>
          <cell r="K611">
            <v>86.2</v>
          </cell>
          <cell r="L611">
            <v>0</v>
          </cell>
          <cell r="M611">
            <v>86.2</v>
          </cell>
        </row>
        <row r="612">
          <cell r="B612" t="str">
            <v>02-701-90-212</v>
          </cell>
          <cell r="D612" t="str">
            <v>Régime de retraite des employés</v>
          </cell>
          <cell r="K612">
            <v>6939.03</v>
          </cell>
          <cell r="L612">
            <v>0</v>
          </cell>
          <cell r="M612">
            <v>6939.03</v>
          </cell>
        </row>
        <row r="613">
          <cell r="B613" t="str">
            <v>02-701-90-222</v>
          </cell>
          <cell r="D613" t="str">
            <v>Régie des rentes</v>
          </cell>
          <cell r="K613">
            <v>10892.17</v>
          </cell>
          <cell r="L613">
            <v>0</v>
          </cell>
          <cell r="M613">
            <v>10892.17</v>
          </cell>
        </row>
        <row r="614">
          <cell r="B614" t="str">
            <v>02-701-90-232</v>
          </cell>
          <cell r="D614" t="str">
            <v>Assurance emploi</v>
          </cell>
          <cell r="K614">
            <v>4463.8100000000004</v>
          </cell>
          <cell r="L614">
            <v>0</v>
          </cell>
          <cell r="M614">
            <v>4463.8100000000004</v>
          </cell>
        </row>
        <row r="615">
          <cell r="B615" t="str">
            <v>02-701-90-242</v>
          </cell>
          <cell r="D615" t="str">
            <v>Cotisations au fond de santé</v>
          </cell>
          <cell r="K615">
            <v>10471.59</v>
          </cell>
          <cell r="L615">
            <v>0</v>
          </cell>
          <cell r="M615">
            <v>10471.59</v>
          </cell>
        </row>
        <row r="616">
          <cell r="B616" t="str">
            <v>02-701-90-252</v>
          </cell>
          <cell r="D616" t="str">
            <v>Cotisations à la csst</v>
          </cell>
          <cell r="K616">
            <v>4617.78</v>
          </cell>
          <cell r="L616">
            <v>0</v>
          </cell>
          <cell r="M616">
            <v>4617.78</v>
          </cell>
        </row>
        <row r="617">
          <cell r="B617" t="str">
            <v>02-701-90-262</v>
          </cell>
          <cell r="D617" t="str">
            <v>RQAP/employés - employeur</v>
          </cell>
          <cell r="K617">
            <v>1897.61</v>
          </cell>
          <cell r="L617">
            <v>0</v>
          </cell>
          <cell r="M617">
            <v>1897.61</v>
          </cell>
        </row>
        <row r="618">
          <cell r="B618" t="str">
            <v>02-701-90-281</v>
          </cell>
          <cell r="D618" t="str">
            <v>Assurance-vie</v>
          </cell>
          <cell r="K618">
            <v>0</v>
          </cell>
          <cell r="L618">
            <v>105.11</v>
          </cell>
          <cell r="M618">
            <v>-105.11</v>
          </cell>
        </row>
        <row r="619">
          <cell r="B619" t="str">
            <v>02-701-90-282</v>
          </cell>
          <cell r="D619" t="str">
            <v>Assurance-salaire</v>
          </cell>
          <cell r="K619">
            <v>3968.77</v>
          </cell>
          <cell r="L619">
            <v>0</v>
          </cell>
          <cell r="M619">
            <v>3968.77</v>
          </cell>
        </row>
        <row r="620">
          <cell r="B620" t="str">
            <v>02-701-90-283</v>
          </cell>
          <cell r="D620" t="str">
            <v>Assurance santé &amp; dentaire</v>
          </cell>
          <cell r="K620">
            <v>611.63</v>
          </cell>
          <cell r="L620">
            <v>0</v>
          </cell>
          <cell r="M620">
            <v>611.63</v>
          </cell>
        </row>
        <row r="621">
          <cell r="B621" t="str">
            <v>02-701-90-310</v>
          </cell>
          <cell r="D621" t="str">
            <v>Frais de déplacement du personnel</v>
          </cell>
          <cell r="K621">
            <v>178.63</v>
          </cell>
          <cell r="L621">
            <v>0</v>
          </cell>
          <cell r="M621">
            <v>178.63</v>
          </cell>
        </row>
        <row r="622">
          <cell r="B622" t="str">
            <v>02-701-90-321</v>
          </cell>
          <cell r="D622" t="str">
            <v>Postes</v>
          </cell>
          <cell r="K622">
            <v>91.4</v>
          </cell>
          <cell r="L622">
            <v>0</v>
          </cell>
          <cell r="M622">
            <v>91.4</v>
          </cell>
        </row>
        <row r="623">
          <cell r="B623" t="str">
            <v>02-701-90-331</v>
          </cell>
          <cell r="D623" t="str">
            <v>Téléphone</v>
          </cell>
          <cell r="K623">
            <v>1593.75</v>
          </cell>
          <cell r="L623">
            <v>0</v>
          </cell>
          <cell r="M623">
            <v>1593.75</v>
          </cell>
        </row>
        <row r="624">
          <cell r="B624" t="str">
            <v>02-701-90-341</v>
          </cell>
          <cell r="D624" t="str">
            <v>Publicité</v>
          </cell>
          <cell r="K624">
            <v>3410.61</v>
          </cell>
          <cell r="L624">
            <v>0</v>
          </cell>
          <cell r="M624">
            <v>3410.61</v>
          </cell>
        </row>
        <row r="625">
          <cell r="B625" t="str">
            <v>02-701-90-349</v>
          </cell>
          <cell r="D625" t="str">
            <v>Autres -animation et promotion</v>
          </cell>
          <cell r="K625">
            <v>2762.32</v>
          </cell>
          <cell r="L625">
            <v>0</v>
          </cell>
          <cell r="M625">
            <v>2762.32</v>
          </cell>
        </row>
        <row r="626">
          <cell r="B626" t="str">
            <v>02-701-90-422</v>
          </cell>
          <cell r="D626" t="str">
            <v>Responsabilité publique</v>
          </cell>
          <cell r="K626">
            <v>249.49</v>
          </cell>
          <cell r="L626">
            <v>0</v>
          </cell>
          <cell r="M626">
            <v>249.49</v>
          </cell>
        </row>
        <row r="627">
          <cell r="B627" t="str">
            <v>02-701-90-452</v>
          </cell>
          <cell r="D627" t="str">
            <v>Traitement des données</v>
          </cell>
          <cell r="K627">
            <v>11263.06</v>
          </cell>
          <cell r="L627">
            <v>0</v>
          </cell>
          <cell r="M627">
            <v>11263.06</v>
          </cell>
        </row>
        <row r="628">
          <cell r="B628" t="str">
            <v>02-701-90-454</v>
          </cell>
          <cell r="D628" t="str">
            <v>Formation et perfectionnement</v>
          </cell>
          <cell r="K628">
            <v>1678.43</v>
          </cell>
          <cell r="L628">
            <v>0</v>
          </cell>
          <cell r="M628">
            <v>1678.43</v>
          </cell>
        </row>
        <row r="629">
          <cell r="B629" t="str">
            <v>02-701-90-493</v>
          </cell>
          <cell r="D629" t="str">
            <v>Réceptions</v>
          </cell>
          <cell r="K629">
            <v>7652.31</v>
          </cell>
          <cell r="L629">
            <v>0</v>
          </cell>
          <cell r="M629">
            <v>7652.31</v>
          </cell>
        </row>
        <row r="630">
          <cell r="B630" t="str">
            <v>02-701-90-494</v>
          </cell>
          <cell r="D630" t="str">
            <v>Cotisations versés a des associations</v>
          </cell>
          <cell r="K630">
            <v>737.91</v>
          </cell>
          <cell r="L630">
            <v>0</v>
          </cell>
          <cell r="M630">
            <v>737.91</v>
          </cell>
        </row>
        <row r="631">
          <cell r="B631" t="str">
            <v>02-701-90-610</v>
          </cell>
          <cell r="D631" t="str">
            <v>Aliments, boissons</v>
          </cell>
          <cell r="K631">
            <v>303.45999999999998</v>
          </cell>
          <cell r="L631">
            <v>0</v>
          </cell>
          <cell r="M631">
            <v>303.45999999999998</v>
          </cell>
        </row>
        <row r="632">
          <cell r="B632" t="str">
            <v>02-701-90-670</v>
          </cell>
          <cell r="D632" t="str">
            <v>Fournitures de bureau, imprimés et livre</v>
          </cell>
          <cell r="K632">
            <v>3022.39</v>
          </cell>
          <cell r="L632">
            <v>0</v>
          </cell>
          <cell r="M632">
            <v>3022.39</v>
          </cell>
        </row>
        <row r="633">
          <cell r="B633" t="str">
            <v>02-701-90-970</v>
          </cell>
          <cell r="D633" t="str">
            <v>Subventions loisirs et culture</v>
          </cell>
          <cell r="K633">
            <v>28272.880000000001</v>
          </cell>
          <cell r="L633">
            <v>0</v>
          </cell>
          <cell r="M633">
            <v>28272.880000000001</v>
          </cell>
        </row>
        <row r="634">
          <cell r="B634" t="str">
            <v>02-701-90-975</v>
          </cell>
          <cell r="D634" t="str">
            <v>Amortissement des immobilisations</v>
          </cell>
          <cell r="K634">
            <v>55716</v>
          </cell>
          <cell r="L634">
            <v>0</v>
          </cell>
          <cell r="M634">
            <v>55716</v>
          </cell>
        </row>
        <row r="635">
          <cell r="B635" t="str">
            <v>02-702-20-331</v>
          </cell>
          <cell r="D635" t="str">
            <v>Telephone</v>
          </cell>
          <cell r="K635">
            <v>984.45</v>
          </cell>
          <cell r="L635">
            <v>0</v>
          </cell>
          <cell r="M635">
            <v>984.45</v>
          </cell>
        </row>
        <row r="636">
          <cell r="B636" t="str">
            <v>02-702-20-335</v>
          </cell>
          <cell r="D636" t="str">
            <v>Internet</v>
          </cell>
          <cell r="K636">
            <v>23.02</v>
          </cell>
          <cell r="L636">
            <v>0</v>
          </cell>
          <cell r="M636">
            <v>23.02</v>
          </cell>
        </row>
        <row r="637">
          <cell r="B637" t="str">
            <v>02-702-20-341</v>
          </cell>
          <cell r="D637" t="str">
            <v>Dépenses journaux et revues</v>
          </cell>
          <cell r="K637">
            <v>479.14</v>
          </cell>
          <cell r="L637">
            <v>0</v>
          </cell>
          <cell r="M637">
            <v>479.14</v>
          </cell>
        </row>
        <row r="638">
          <cell r="B638" t="str">
            <v>02-702-20-349</v>
          </cell>
          <cell r="D638" t="str">
            <v>Animation et promotion</v>
          </cell>
          <cell r="K638">
            <v>9052.1200000000008</v>
          </cell>
          <cell r="L638">
            <v>0</v>
          </cell>
          <cell r="M638">
            <v>9052.1200000000008</v>
          </cell>
        </row>
        <row r="639">
          <cell r="B639" t="str">
            <v>02-702-20-418</v>
          </cell>
          <cell r="D639" t="str">
            <v>Honoraire professionnel</v>
          </cell>
          <cell r="K639">
            <v>4832.99</v>
          </cell>
          <cell r="L639">
            <v>0</v>
          </cell>
          <cell r="M639">
            <v>4832.99</v>
          </cell>
        </row>
        <row r="640">
          <cell r="B640" t="str">
            <v>02-702-20-494</v>
          </cell>
          <cell r="D640" t="str">
            <v>Cotisations versés à des associations</v>
          </cell>
          <cell r="K640">
            <v>155.57</v>
          </cell>
          <cell r="L640">
            <v>0</v>
          </cell>
          <cell r="M640">
            <v>155.57</v>
          </cell>
        </row>
        <row r="641">
          <cell r="B641" t="str">
            <v>02-702-20-522</v>
          </cell>
          <cell r="D641" t="str">
            <v>Entr/réparation bâtiments &amp; terrains</v>
          </cell>
          <cell r="K641">
            <v>814.47</v>
          </cell>
          <cell r="L641">
            <v>0</v>
          </cell>
          <cell r="M641">
            <v>814.47</v>
          </cell>
        </row>
        <row r="642">
          <cell r="B642" t="str">
            <v>02-702-20-527</v>
          </cell>
          <cell r="D642" t="str">
            <v>Ent.rép ameublement &amp; équip.de bureau</v>
          </cell>
          <cell r="K642">
            <v>92.53</v>
          </cell>
          <cell r="L642">
            <v>0</v>
          </cell>
          <cell r="M642">
            <v>92.53</v>
          </cell>
        </row>
        <row r="643">
          <cell r="B643" t="str">
            <v>02-702-20-529</v>
          </cell>
          <cell r="D643" t="str">
            <v>Autres - conciergerie maison hupe</v>
          </cell>
          <cell r="K643">
            <v>457.2</v>
          </cell>
          <cell r="L643">
            <v>0</v>
          </cell>
          <cell r="M643">
            <v>457.2</v>
          </cell>
        </row>
        <row r="644">
          <cell r="B644" t="str">
            <v>02-702-20-610</v>
          </cell>
          <cell r="D644" t="str">
            <v>Aliments et boisson</v>
          </cell>
          <cell r="K644">
            <v>271.81</v>
          </cell>
          <cell r="L644">
            <v>0</v>
          </cell>
          <cell r="M644">
            <v>271.81</v>
          </cell>
        </row>
        <row r="645">
          <cell r="B645" t="str">
            <v>02-702-20-632</v>
          </cell>
          <cell r="D645" t="str">
            <v>Chauffage maison hupe</v>
          </cell>
          <cell r="K645">
            <v>2659.07</v>
          </cell>
          <cell r="L645">
            <v>0</v>
          </cell>
          <cell r="M645">
            <v>2659.07</v>
          </cell>
        </row>
        <row r="646">
          <cell r="B646" t="str">
            <v>02-702-20-681</v>
          </cell>
          <cell r="D646" t="str">
            <v>Electricité bâtiments - activités culturelles</v>
          </cell>
          <cell r="K646">
            <v>2228.12</v>
          </cell>
          <cell r="L646">
            <v>0</v>
          </cell>
          <cell r="M646">
            <v>2228.12</v>
          </cell>
        </row>
        <row r="647">
          <cell r="B647" t="str">
            <v>02-702-20-970</v>
          </cell>
          <cell r="D647" t="str">
            <v>Subventions culture</v>
          </cell>
          <cell r="K647">
            <v>20564.23</v>
          </cell>
          <cell r="L647">
            <v>0</v>
          </cell>
          <cell r="M647">
            <v>20564.23</v>
          </cell>
        </row>
        <row r="648">
          <cell r="B648" t="str">
            <v>02-702-30-141</v>
          </cell>
          <cell r="D648" t="str">
            <v>Salaire regulier</v>
          </cell>
          <cell r="K648">
            <v>48695.44</v>
          </cell>
          <cell r="L648">
            <v>0</v>
          </cell>
          <cell r="M648">
            <v>48695.44</v>
          </cell>
        </row>
        <row r="649">
          <cell r="B649" t="str">
            <v>02-702-30-142</v>
          </cell>
          <cell r="D649" t="str">
            <v>Heures supplémentaires</v>
          </cell>
          <cell r="K649">
            <v>1002.21</v>
          </cell>
          <cell r="L649">
            <v>0</v>
          </cell>
          <cell r="M649">
            <v>1002.21</v>
          </cell>
        </row>
        <row r="650">
          <cell r="B650" t="str">
            <v>02-702-30-144</v>
          </cell>
          <cell r="D650" t="str">
            <v>Conges de maladies</v>
          </cell>
          <cell r="K650">
            <v>1283.27</v>
          </cell>
          <cell r="L650">
            <v>0</v>
          </cell>
          <cell r="M650">
            <v>1283.27</v>
          </cell>
        </row>
        <row r="651">
          <cell r="B651" t="str">
            <v>02-702-30-145</v>
          </cell>
          <cell r="D651" t="str">
            <v>Conges de vacances</v>
          </cell>
          <cell r="K651">
            <v>2799.32</v>
          </cell>
          <cell r="L651">
            <v>0</v>
          </cell>
          <cell r="M651">
            <v>2799.32</v>
          </cell>
        </row>
        <row r="652">
          <cell r="B652" t="str">
            <v>02-702-30-146</v>
          </cell>
          <cell r="D652" t="str">
            <v>Conges feries &amp; mobiles</v>
          </cell>
          <cell r="K652">
            <v>2223.3200000000002</v>
          </cell>
          <cell r="L652">
            <v>0</v>
          </cell>
          <cell r="M652">
            <v>2223.3200000000002</v>
          </cell>
        </row>
        <row r="653">
          <cell r="B653" t="str">
            <v>02-702-30-147</v>
          </cell>
          <cell r="D653" t="str">
            <v>Congés parentaux - employés</v>
          </cell>
          <cell r="K653">
            <v>331.74</v>
          </cell>
          <cell r="L653">
            <v>0</v>
          </cell>
          <cell r="M653">
            <v>331.74</v>
          </cell>
        </row>
        <row r="654">
          <cell r="B654" t="str">
            <v>02-702-30-149</v>
          </cell>
          <cell r="D654" t="str">
            <v>Formation</v>
          </cell>
          <cell r="K654">
            <v>199.2</v>
          </cell>
          <cell r="L654">
            <v>0</v>
          </cell>
          <cell r="M654">
            <v>199.2</v>
          </cell>
        </row>
        <row r="655">
          <cell r="B655" t="str">
            <v>02-702-30-212</v>
          </cell>
          <cell r="D655" t="str">
            <v>Régime de retraite des employés</v>
          </cell>
          <cell r="K655">
            <v>1418.57</v>
          </cell>
          <cell r="L655">
            <v>0</v>
          </cell>
          <cell r="M655">
            <v>1418.57</v>
          </cell>
        </row>
        <row r="656">
          <cell r="B656" t="str">
            <v>02-702-30-222</v>
          </cell>
          <cell r="D656" t="str">
            <v>Regie des rentes</v>
          </cell>
          <cell r="K656">
            <v>1700.63</v>
          </cell>
          <cell r="L656">
            <v>0</v>
          </cell>
          <cell r="M656">
            <v>1700.63</v>
          </cell>
        </row>
        <row r="657">
          <cell r="B657" t="str">
            <v>02-702-30-232</v>
          </cell>
          <cell r="D657" t="str">
            <v>Assurance-emploi</v>
          </cell>
          <cell r="K657">
            <v>934.27</v>
          </cell>
          <cell r="L657">
            <v>0</v>
          </cell>
          <cell r="M657">
            <v>934.27</v>
          </cell>
        </row>
        <row r="658">
          <cell r="B658" t="str">
            <v>02-702-30-242</v>
          </cell>
          <cell r="D658" t="str">
            <v>Cotisations au fonds de sante</v>
          </cell>
          <cell r="K658">
            <v>2410.9299999999998</v>
          </cell>
          <cell r="L658">
            <v>0</v>
          </cell>
          <cell r="M658">
            <v>2410.9299999999998</v>
          </cell>
        </row>
        <row r="659">
          <cell r="B659" t="str">
            <v>02-702-30-252</v>
          </cell>
          <cell r="D659" t="str">
            <v>Cotisations a la csst</v>
          </cell>
          <cell r="K659">
            <v>1058.94</v>
          </cell>
          <cell r="L659">
            <v>0</v>
          </cell>
          <cell r="M659">
            <v>1058.94</v>
          </cell>
        </row>
        <row r="660">
          <cell r="B660" t="str">
            <v>02-702-30-262</v>
          </cell>
          <cell r="D660" t="str">
            <v>RQAP/employés - employeur</v>
          </cell>
          <cell r="K660">
            <v>441.64</v>
          </cell>
          <cell r="L660">
            <v>0</v>
          </cell>
          <cell r="M660">
            <v>441.64</v>
          </cell>
        </row>
        <row r="661">
          <cell r="B661" t="str">
            <v>02-702-30-281</v>
          </cell>
          <cell r="D661" t="str">
            <v>Assurance-vie</v>
          </cell>
          <cell r="K661">
            <v>122.15</v>
          </cell>
          <cell r="L661">
            <v>0</v>
          </cell>
          <cell r="M661">
            <v>122.15</v>
          </cell>
        </row>
        <row r="662">
          <cell r="B662" t="str">
            <v>02-702-30-282</v>
          </cell>
          <cell r="D662" t="str">
            <v>Assurance-salaire</v>
          </cell>
          <cell r="K662">
            <v>368.18</v>
          </cell>
          <cell r="L662">
            <v>0</v>
          </cell>
          <cell r="M662">
            <v>368.18</v>
          </cell>
        </row>
        <row r="663">
          <cell r="B663" t="str">
            <v>02-702-30-283</v>
          </cell>
          <cell r="D663" t="str">
            <v>Assurance santé &amp; dentaire</v>
          </cell>
          <cell r="K663">
            <v>7.19</v>
          </cell>
          <cell r="L663">
            <v>0</v>
          </cell>
          <cell r="M663">
            <v>7.19</v>
          </cell>
        </row>
        <row r="664">
          <cell r="B664" t="str">
            <v>02-702-30-310</v>
          </cell>
          <cell r="D664" t="str">
            <v>Frais de deplacement du personnel</v>
          </cell>
          <cell r="K664">
            <v>157.59</v>
          </cell>
          <cell r="L664">
            <v>0</v>
          </cell>
          <cell r="M664">
            <v>157.59</v>
          </cell>
        </row>
        <row r="665">
          <cell r="B665" t="str">
            <v>02-702-30-331</v>
          </cell>
          <cell r="D665" t="str">
            <v>Telephone</v>
          </cell>
          <cell r="K665">
            <v>1043.43</v>
          </cell>
          <cell r="L665">
            <v>0</v>
          </cell>
          <cell r="M665">
            <v>1043.43</v>
          </cell>
        </row>
        <row r="666">
          <cell r="B666" t="str">
            <v>02-702-30-335</v>
          </cell>
          <cell r="D666" t="str">
            <v>Internet</v>
          </cell>
          <cell r="K666">
            <v>325.68</v>
          </cell>
          <cell r="L666">
            <v>0</v>
          </cell>
          <cell r="M666">
            <v>325.68</v>
          </cell>
        </row>
        <row r="667">
          <cell r="B667" t="str">
            <v>02-702-30-349</v>
          </cell>
          <cell r="D667" t="str">
            <v>Animation et promotion</v>
          </cell>
          <cell r="K667">
            <v>260</v>
          </cell>
          <cell r="L667">
            <v>0</v>
          </cell>
          <cell r="M667">
            <v>260</v>
          </cell>
        </row>
        <row r="668">
          <cell r="B668" t="str">
            <v>02-702-30-452</v>
          </cell>
          <cell r="D668" t="str">
            <v>Traitement des données</v>
          </cell>
          <cell r="K668">
            <v>532.97</v>
          </cell>
          <cell r="L668">
            <v>0</v>
          </cell>
          <cell r="M668">
            <v>532.97</v>
          </cell>
        </row>
        <row r="669">
          <cell r="B669" t="str">
            <v>02-702-30-454</v>
          </cell>
          <cell r="D669" t="str">
            <v>Formation et perfectionnement</v>
          </cell>
          <cell r="K669">
            <v>56.01</v>
          </cell>
          <cell r="L669">
            <v>0</v>
          </cell>
          <cell r="M669">
            <v>56.01</v>
          </cell>
        </row>
        <row r="670">
          <cell r="B670" t="str">
            <v>02-702-30-494</v>
          </cell>
          <cell r="D670" t="str">
            <v>Cotisations verses- associations &amp;abo</v>
          </cell>
          <cell r="K670">
            <v>47672.79</v>
          </cell>
          <cell r="L670">
            <v>0</v>
          </cell>
          <cell r="M670">
            <v>47672.79</v>
          </cell>
        </row>
        <row r="671">
          <cell r="B671" t="str">
            <v>02-702-30-517</v>
          </cell>
          <cell r="D671" t="str">
            <v>Location équip. de bureau</v>
          </cell>
          <cell r="K671">
            <v>600.15</v>
          </cell>
          <cell r="L671">
            <v>0</v>
          </cell>
          <cell r="M671">
            <v>600.15</v>
          </cell>
        </row>
        <row r="672">
          <cell r="B672" t="str">
            <v>02-702-30-522</v>
          </cell>
          <cell r="D672" t="str">
            <v>Entretien &amp; réparation</v>
          </cell>
          <cell r="K672">
            <v>1060.97</v>
          </cell>
          <cell r="L672">
            <v>0</v>
          </cell>
          <cell r="M672">
            <v>1060.97</v>
          </cell>
        </row>
        <row r="673">
          <cell r="B673" t="str">
            <v>02-702-30-527</v>
          </cell>
          <cell r="D673" t="str">
            <v>Entr &amp;rep-equipement informatique</v>
          </cell>
          <cell r="K673">
            <v>669.97</v>
          </cell>
          <cell r="L673">
            <v>0</v>
          </cell>
          <cell r="M673">
            <v>669.97</v>
          </cell>
        </row>
        <row r="674">
          <cell r="B674" t="str">
            <v>02-702-30-529</v>
          </cell>
          <cell r="D674" t="str">
            <v>Autres - conciergerie</v>
          </cell>
          <cell r="K674">
            <v>5818.72</v>
          </cell>
          <cell r="L674">
            <v>0</v>
          </cell>
          <cell r="M674">
            <v>5818.72</v>
          </cell>
        </row>
        <row r="675">
          <cell r="B675" t="str">
            <v>02-702-30-610</v>
          </cell>
          <cell r="D675" t="str">
            <v>Aliments, boissons</v>
          </cell>
          <cell r="K675">
            <v>430.83</v>
          </cell>
          <cell r="L675">
            <v>0</v>
          </cell>
          <cell r="M675">
            <v>430.83</v>
          </cell>
        </row>
        <row r="676">
          <cell r="B676" t="str">
            <v>02-702-30-670</v>
          </cell>
          <cell r="D676" t="str">
            <v>Fournitures &amp; approvisionnements</v>
          </cell>
          <cell r="K676">
            <v>1077.92</v>
          </cell>
          <cell r="L676">
            <v>0</v>
          </cell>
          <cell r="M676">
            <v>1077.92</v>
          </cell>
        </row>
        <row r="677">
          <cell r="B677" t="str">
            <v>02-702-30-671</v>
          </cell>
          <cell r="D677" t="str">
            <v>Achat de livres de reference-biblioth</v>
          </cell>
          <cell r="K677">
            <v>10571.67</v>
          </cell>
          <cell r="L677">
            <v>0</v>
          </cell>
          <cell r="M677">
            <v>10571.67</v>
          </cell>
        </row>
        <row r="678">
          <cell r="B678" t="str">
            <v>02-702-30-672</v>
          </cell>
          <cell r="D678" t="str">
            <v>Reliures</v>
          </cell>
          <cell r="K678">
            <v>2911.04</v>
          </cell>
          <cell r="L678">
            <v>0</v>
          </cell>
          <cell r="M678">
            <v>2911.04</v>
          </cell>
        </row>
        <row r="679">
          <cell r="B679" t="str">
            <v>02-702-30-673</v>
          </cell>
          <cell r="D679" t="str">
            <v>Periodiques</v>
          </cell>
          <cell r="K679">
            <v>224.69</v>
          </cell>
          <cell r="L679">
            <v>0</v>
          </cell>
          <cell r="M679">
            <v>224.69</v>
          </cell>
        </row>
        <row r="680">
          <cell r="B680" t="str">
            <v>02-702-30-681</v>
          </cell>
          <cell r="D680" t="str">
            <v>Electricite bibliotheque</v>
          </cell>
          <cell r="K680">
            <v>6654.85</v>
          </cell>
          <cell r="L680">
            <v>0</v>
          </cell>
          <cell r="M680">
            <v>6654.85</v>
          </cell>
        </row>
        <row r="681">
          <cell r="B681" t="str">
            <v>02-702-30-975</v>
          </cell>
          <cell r="D681" t="str">
            <v>Amortissement des immobilisations</v>
          </cell>
          <cell r="K681">
            <v>18036</v>
          </cell>
          <cell r="L681">
            <v>0</v>
          </cell>
          <cell r="M681">
            <v>18036</v>
          </cell>
        </row>
        <row r="682">
          <cell r="B682" t="str">
            <v>02-921-00-847</v>
          </cell>
          <cell r="D682" t="str">
            <v>Interets dette l. terme re 214-02 lafort</v>
          </cell>
          <cell r="K682">
            <v>6645.29</v>
          </cell>
          <cell r="L682">
            <v>0</v>
          </cell>
          <cell r="M682">
            <v>6645.29</v>
          </cell>
        </row>
        <row r="683">
          <cell r="B683" t="str">
            <v>02-921-00-849</v>
          </cell>
          <cell r="D683" t="str">
            <v>Interets dette l. terme gatineau</v>
          </cell>
          <cell r="K683">
            <v>278.32</v>
          </cell>
          <cell r="L683">
            <v>0</v>
          </cell>
          <cell r="M683">
            <v>278.32</v>
          </cell>
        </row>
        <row r="684">
          <cell r="B684" t="str">
            <v>02-921-00-851</v>
          </cell>
          <cell r="D684" t="str">
            <v>Interets dette l.terme re 256-04</v>
          </cell>
          <cell r="K684">
            <v>4657.76</v>
          </cell>
          <cell r="L684">
            <v>0</v>
          </cell>
          <cell r="M684">
            <v>4657.76</v>
          </cell>
        </row>
        <row r="685">
          <cell r="B685" t="str">
            <v>02-921-00-852</v>
          </cell>
          <cell r="D685" t="str">
            <v>Interets dette l.terme re 265-04</v>
          </cell>
          <cell r="K685">
            <v>1365.65</v>
          </cell>
          <cell r="L685">
            <v>0</v>
          </cell>
          <cell r="M685">
            <v>1365.65</v>
          </cell>
        </row>
        <row r="686">
          <cell r="B686" t="str">
            <v>02-921-00-855</v>
          </cell>
          <cell r="D686" t="str">
            <v>Interets dette l.terme - re 264-04</v>
          </cell>
          <cell r="K686">
            <v>36175.760000000002</v>
          </cell>
          <cell r="L686">
            <v>0</v>
          </cell>
          <cell r="M686">
            <v>36175.760000000002</v>
          </cell>
        </row>
        <row r="687">
          <cell r="B687" t="str">
            <v>02-921-00-856</v>
          </cell>
          <cell r="D687" t="str">
            <v>Interets dette l.terme - re 279-05</v>
          </cell>
          <cell r="K687">
            <v>3925.53</v>
          </cell>
          <cell r="L687">
            <v>0</v>
          </cell>
          <cell r="M687">
            <v>3925.53</v>
          </cell>
        </row>
        <row r="688">
          <cell r="B688" t="str">
            <v>02-921-00-857</v>
          </cell>
          <cell r="D688" t="str">
            <v>Interets dette l.terme - re 281-05</v>
          </cell>
          <cell r="K688">
            <v>5134.3500000000004</v>
          </cell>
          <cell r="L688">
            <v>0</v>
          </cell>
          <cell r="M688">
            <v>5134.3500000000004</v>
          </cell>
        </row>
        <row r="689">
          <cell r="B689" t="str">
            <v>02-921-00-859</v>
          </cell>
          <cell r="D689" t="str">
            <v>Interet dette l.terme 10 roues</v>
          </cell>
          <cell r="K689">
            <v>0</v>
          </cell>
          <cell r="L689">
            <v>278.32</v>
          </cell>
          <cell r="M689">
            <v>-278.32</v>
          </cell>
        </row>
        <row r="690">
          <cell r="B690" t="str">
            <v>02-921-00-861</v>
          </cell>
          <cell r="D690" t="str">
            <v>Intérêt dette l.terme- rétrocaveuse</v>
          </cell>
          <cell r="K690">
            <v>2526.08</v>
          </cell>
          <cell r="L690">
            <v>0</v>
          </cell>
          <cell r="M690">
            <v>2526.08</v>
          </cell>
        </row>
        <row r="691">
          <cell r="B691" t="str">
            <v>02-921-00-863</v>
          </cell>
          <cell r="D691" t="str">
            <v>Intérêts dette l.terme - re 326-07</v>
          </cell>
          <cell r="K691">
            <v>119.38</v>
          </cell>
          <cell r="L691">
            <v>0</v>
          </cell>
          <cell r="M691">
            <v>119.38</v>
          </cell>
        </row>
        <row r="692">
          <cell r="B692" t="str">
            <v>02-921-00-864</v>
          </cell>
          <cell r="D692" t="str">
            <v>Intérêts dette l.terme - re 325-07</v>
          </cell>
          <cell r="K692">
            <v>591.85</v>
          </cell>
          <cell r="L692">
            <v>0</v>
          </cell>
          <cell r="M692">
            <v>591.85</v>
          </cell>
        </row>
        <row r="693">
          <cell r="B693" t="str">
            <v>02-921-00-865</v>
          </cell>
          <cell r="D693" t="str">
            <v>Intérêts dette l.t.- cam.incendie 316-07</v>
          </cell>
          <cell r="K693">
            <v>1908.35</v>
          </cell>
          <cell r="L693">
            <v>0</v>
          </cell>
          <cell r="M693">
            <v>1908.35</v>
          </cell>
        </row>
        <row r="694">
          <cell r="B694" t="str">
            <v>02-921-00-866</v>
          </cell>
          <cell r="D694" t="str">
            <v>Intérêts dette l.t. camion incendie 352-09</v>
          </cell>
          <cell r="K694">
            <v>3880.32</v>
          </cell>
          <cell r="L694">
            <v>0</v>
          </cell>
          <cell r="M694">
            <v>3880.32</v>
          </cell>
        </row>
        <row r="695">
          <cell r="B695" t="str">
            <v>02-921-00-867</v>
          </cell>
          <cell r="D695" t="str">
            <v>Intérêts dette l.t. Beaumont 350-09</v>
          </cell>
          <cell r="K695">
            <v>416.24</v>
          </cell>
          <cell r="L695">
            <v>0</v>
          </cell>
          <cell r="M695">
            <v>416.24</v>
          </cell>
        </row>
        <row r="696">
          <cell r="B696" t="str">
            <v>02-921-00-868</v>
          </cell>
          <cell r="D696" t="str">
            <v>Intérêts dette l.t. Noémie, Marsolais 365-10</v>
          </cell>
          <cell r="K696">
            <v>4593.5</v>
          </cell>
          <cell r="L696">
            <v>0</v>
          </cell>
          <cell r="M696">
            <v>4593.5</v>
          </cell>
        </row>
        <row r="697">
          <cell r="B697" t="str">
            <v>02-921-00-869</v>
          </cell>
          <cell r="D697" t="str">
            <v>Intérêts dette l.t. Romanuk,Fraser 368-10</v>
          </cell>
          <cell r="K697">
            <v>12253.05</v>
          </cell>
          <cell r="L697">
            <v>0</v>
          </cell>
          <cell r="M697">
            <v>12253.05</v>
          </cell>
        </row>
        <row r="698">
          <cell r="B698" t="str">
            <v>02-921-00-871</v>
          </cell>
          <cell r="D698" t="str">
            <v>Intérêts dette l.t. Nicole, Verdier 369-10</v>
          </cell>
          <cell r="K698">
            <v>2361.1</v>
          </cell>
          <cell r="L698">
            <v>0</v>
          </cell>
          <cell r="M698">
            <v>2361.1</v>
          </cell>
        </row>
        <row r="699">
          <cell r="B699" t="str">
            <v>02-921-00-872</v>
          </cell>
          <cell r="D699" t="str">
            <v>Intérêts dette l.t. Camion incendie 367-10</v>
          </cell>
          <cell r="K699">
            <v>9457.5</v>
          </cell>
          <cell r="L699">
            <v>0</v>
          </cell>
          <cell r="M699">
            <v>9457.5</v>
          </cell>
        </row>
        <row r="700">
          <cell r="B700" t="str">
            <v>02-921-00-875</v>
          </cell>
          <cell r="D700" t="str">
            <v>Intérêts crédit bail camion freightliner 24C12</v>
          </cell>
          <cell r="K700">
            <v>5631.12</v>
          </cell>
          <cell r="L700">
            <v>0</v>
          </cell>
          <cell r="M700">
            <v>5631.12</v>
          </cell>
        </row>
        <row r="701">
          <cell r="B701" t="str">
            <v>02-921-00-876</v>
          </cell>
          <cell r="D701" t="str">
            <v>Intérêts crédit bail GPS</v>
          </cell>
          <cell r="K701">
            <v>1914.05</v>
          </cell>
          <cell r="L701">
            <v>0</v>
          </cell>
          <cell r="M701">
            <v>1914.05</v>
          </cell>
        </row>
        <row r="702">
          <cell r="B702" t="str">
            <v>02-921-00-877</v>
          </cell>
          <cell r="D702" t="str">
            <v>Intérêts crédit bail - Roulotte</v>
          </cell>
          <cell r="K702">
            <v>1409.43</v>
          </cell>
          <cell r="L702">
            <v>0</v>
          </cell>
          <cell r="M702">
            <v>1409.43</v>
          </cell>
        </row>
        <row r="703">
          <cell r="B703" t="str">
            <v>02-921-11-841</v>
          </cell>
          <cell r="D703" t="str">
            <v>Interets dette l. terme re. 394-11</v>
          </cell>
          <cell r="K703">
            <v>7688.92</v>
          </cell>
          <cell r="L703">
            <v>0</v>
          </cell>
          <cell r="M703">
            <v>7688.92</v>
          </cell>
        </row>
        <row r="704">
          <cell r="B704" t="str">
            <v>02-921-11-842</v>
          </cell>
          <cell r="D704" t="str">
            <v>Interets dette l. terme re. 395-11</v>
          </cell>
          <cell r="K704">
            <v>3690.64</v>
          </cell>
          <cell r="L704">
            <v>0</v>
          </cell>
          <cell r="M704">
            <v>3690.64</v>
          </cell>
        </row>
        <row r="705">
          <cell r="B705" t="str">
            <v>02-921-11-843</v>
          </cell>
          <cell r="D705" t="str">
            <v>Interets dette l. terme re. 396-11</v>
          </cell>
          <cell r="K705">
            <v>4851.8999999999996</v>
          </cell>
          <cell r="L705">
            <v>0</v>
          </cell>
          <cell r="M705">
            <v>4851.8999999999996</v>
          </cell>
        </row>
        <row r="706">
          <cell r="B706" t="str">
            <v>02-921-11-844</v>
          </cell>
          <cell r="D706" t="str">
            <v>Interets dette l. terme re. 397-11</v>
          </cell>
          <cell r="K706">
            <v>2086.38</v>
          </cell>
          <cell r="L706">
            <v>0</v>
          </cell>
          <cell r="M706">
            <v>2086.38</v>
          </cell>
        </row>
        <row r="707">
          <cell r="B707" t="str">
            <v>02-921-11-845</v>
          </cell>
          <cell r="D707" t="str">
            <v>Interets dette l. terme re. 398-11</v>
          </cell>
          <cell r="K707">
            <v>1518.6</v>
          </cell>
          <cell r="L707">
            <v>0</v>
          </cell>
          <cell r="M707">
            <v>1518.6</v>
          </cell>
        </row>
        <row r="708">
          <cell r="B708" t="str">
            <v>02-921-11-846</v>
          </cell>
          <cell r="D708" t="str">
            <v>Interets dette l. terme re. 399-11</v>
          </cell>
          <cell r="K708">
            <v>3205.7</v>
          </cell>
          <cell r="L708">
            <v>0</v>
          </cell>
          <cell r="M708">
            <v>3205.7</v>
          </cell>
        </row>
        <row r="709">
          <cell r="B709" t="str">
            <v>02-921-12-841</v>
          </cell>
          <cell r="D709" t="str">
            <v>Interets dette l. terme re. 406-12</v>
          </cell>
          <cell r="K709">
            <v>12154.55</v>
          </cell>
          <cell r="L709">
            <v>0</v>
          </cell>
          <cell r="M709">
            <v>12154.55</v>
          </cell>
        </row>
        <row r="710">
          <cell r="B710" t="str">
            <v>02-921-12-842</v>
          </cell>
          <cell r="D710" t="str">
            <v>Interets dette l. terme re.407-12</v>
          </cell>
          <cell r="K710">
            <v>1789.99</v>
          </cell>
          <cell r="L710">
            <v>0</v>
          </cell>
          <cell r="M710">
            <v>1789.99</v>
          </cell>
        </row>
        <row r="711">
          <cell r="B711" t="str">
            <v>02-921-12-843</v>
          </cell>
          <cell r="D711" t="str">
            <v>Intérêts dette l.terme RE 417-12</v>
          </cell>
          <cell r="K711">
            <v>3087.58</v>
          </cell>
          <cell r="L711">
            <v>0</v>
          </cell>
          <cell r="M711">
            <v>3087.58</v>
          </cell>
        </row>
        <row r="712">
          <cell r="B712" t="str">
            <v>02-990-00-891</v>
          </cell>
          <cell r="D712" t="str">
            <v>Interets sur emprunts temporaires</v>
          </cell>
          <cell r="K712">
            <v>206.91</v>
          </cell>
          <cell r="L712">
            <v>0</v>
          </cell>
          <cell r="M712">
            <v>206.91</v>
          </cell>
        </row>
        <row r="713">
          <cell r="B713" t="str">
            <v>02-990-00-895</v>
          </cell>
          <cell r="D713" t="str">
            <v>Autres frais de financement</v>
          </cell>
          <cell r="K713">
            <v>28.09</v>
          </cell>
          <cell r="L713">
            <v>0</v>
          </cell>
          <cell r="M713">
            <v>28.09</v>
          </cell>
        </row>
        <row r="714">
          <cell r="B714" t="str">
            <v>03-013-00-000</v>
          </cell>
          <cell r="D714" t="str">
            <v>Amortissement (conciliation)</v>
          </cell>
          <cell r="K714">
            <v>0</v>
          </cell>
          <cell r="L714">
            <v>862680</v>
          </cell>
          <cell r="M714">
            <v>-862680</v>
          </cell>
        </row>
        <row r="715">
          <cell r="B715" t="str">
            <v>03-051-00-000</v>
          </cell>
          <cell r="D715" t="str">
            <v>AF- Rembourserment ou produit de cession</v>
          </cell>
          <cell r="K715">
            <v>0</v>
          </cell>
          <cell r="L715">
            <v>2649.69</v>
          </cell>
          <cell r="M715">
            <v>-2649.69</v>
          </cell>
        </row>
        <row r="716">
          <cell r="B716" t="str">
            <v>03-331-00-002</v>
          </cell>
          <cell r="D716" t="str">
            <v>AF-CFF-Affectations-MPDF</v>
          </cell>
          <cell r="K716">
            <v>0</v>
          </cell>
          <cell r="L716">
            <v>112</v>
          </cell>
          <cell r="M716">
            <v>-112</v>
          </cell>
        </row>
        <row r="717">
          <cell r="B717" t="str">
            <v>03-500-15-009</v>
          </cell>
          <cell r="D717" t="str">
            <v>Capital règl. camion incendie 367-10</v>
          </cell>
          <cell r="K717">
            <v>17900</v>
          </cell>
          <cell r="L717">
            <v>0</v>
          </cell>
          <cell r="M717">
            <v>17900</v>
          </cell>
        </row>
        <row r="718">
          <cell r="B718" t="str">
            <v>03-500-15-010</v>
          </cell>
          <cell r="D718" t="str">
            <v>Capital crédit bail camion Freightliner 24C12</v>
          </cell>
          <cell r="K718">
            <v>50996.15</v>
          </cell>
          <cell r="L718">
            <v>0</v>
          </cell>
          <cell r="M718">
            <v>50996.15</v>
          </cell>
        </row>
        <row r="719">
          <cell r="B719" t="str">
            <v>03-500-15-011</v>
          </cell>
          <cell r="D719" t="str">
            <v>Capital crédit bail -- GPS</v>
          </cell>
          <cell r="K719">
            <v>11733.58</v>
          </cell>
          <cell r="L719">
            <v>0</v>
          </cell>
          <cell r="M719">
            <v>11733.58</v>
          </cell>
        </row>
        <row r="720">
          <cell r="B720" t="str">
            <v>03-500-15-012</v>
          </cell>
          <cell r="D720" t="str">
            <v>Capital crédit bail --  Roulotte</v>
          </cell>
          <cell r="K720">
            <v>7721.56</v>
          </cell>
          <cell r="L720">
            <v>0</v>
          </cell>
          <cell r="M720">
            <v>7721.56</v>
          </cell>
        </row>
        <row r="721">
          <cell r="B721" t="str">
            <v>03-500-23-000</v>
          </cell>
          <cell r="D721" t="str">
            <v>Capital re 264-04</v>
          </cell>
          <cell r="K721">
            <v>68500</v>
          </cell>
          <cell r="L721">
            <v>0</v>
          </cell>
          <cell r="M721">
            <v>68500</v>
          </cell>
        </row>
        <row r="722">
          <cell r="B722" t="str">
            <v>03-500-24-000</v>
          </cell>
          <cell r="D722" t="str">
            <v>Capital re 279-05</v>
          </cell>
          <cell r="K722">
            <v>10400</v>
          </cell>
          <cell r="L722">
            <v>0</v>
          </cell>
          <cell r="M722">
            <v>10400</v>
          </cell>
        </row>
        <row r="723">
          <cell r="B723" t="str">
            <v>03-500-25-000</v>
          </cell>
          <cell r="D723" t="str">
            <v>Capital re 281-05</v>
          </cell>
          <cell r="K723">
            <v>12900</v>
          </cell>
          <cell r="L723">
            <v>0</v>
          </cell>
          <cell r="M723">
            <v>12900</v>
          </cell>
        </row>
        <row r="724">
          <cell r="B724" t="str">
            <v>03-500-26-000</v>
          </cell>
          <cell r="D724" t="str">
            <v>Capital - rétrocaveuse voirie</v>
          </cell>
          <cell r="K724">
            <v>18257.18</v>
          </cell>
          <cell r="L724">
            <v>0</v>
          </cell>
          <cell r="M724">
            <v>18257.18</v>
          </cell>
        </row>
        <row r="725">
          <cell r="B725" t="str">
            <v>03-500-30-000</v>
          </cell>
          <cell r="D725" t="str">
            <v>Capital règl. Noémie, Marsolais 365-10</v>
          </cell>
          <cell r="K725">
            <v>7700</v>
          </cell>
          <cell r="L725">
            <v>0</v>
          </cell>
          <cell r="M725">
            <v>7700</v>
          </cell>
        </row>
        <row r="726">
          <cell r="B726" t="str">
            <v>03-500-31-000</v>
          </cell>
          <cell r="D726" t="str">
            <v>Capital règl. Romanuk, Fraser... 368-10</v>
          </cell>
          <cell r="K726">
            <v>20600</v>
          </cell>
          <cell r="L726">
            <v>0</v>
          </cell>
          <cell r="M726">
            <v>20600</v>
          </cell>
        </row>
        <row r="727">
          <cell r="B727" t="str">
            <v>03-500-32-000</v>
          </cell>
          <cell r="D727" t="str">
            <v>Capital règl. Nicole, Verdier... 369-10</v>
          </cell>
          <cell r="K727">
            <v>4000</v>
          </cell>
          <cell r="L727">
            <v>0</v>
          </cell>
          <cell r="M727">
            <v>4000</v>
          </cell>
        </row>
        <row r="728">
          <cell r="B728" t="str">
            <v>03-500-35-000</v>
          </cell>
          <cell r="D728" t="str">
            <v>Capital règl. 394-11</v>
          </cell>
          <cell r="K728">
            <v>26200</v>
          </cell>
          <cell r="L728">
            <v>0</v>
          </cell>
          <cell r="M728">
            <v>26200</v>
          </cell>
        </row>
        <row r="729">
          <cell r="B729" t="str">
            <v>03-500-36-000</v>
          </cell>
          <cell r="D729" t="str">
            <v>Capital règl. 395-11</v>
          </cell>
          <cell r="K729">
            <v>7621</v>
          </cell>
          <cell r="L729">
            <v>0</v>
          </cell>
          <cell r="M729">
            <v>7621</v>
          </cell>
        </row>
        <row r="730">
          <cell r="B730" t="str">
            <v>03-500-37-000</v>
          </cell>
          <cell r="D730" t="str">
            <v>Capital règl. 396-11</v>
          </cell>
          <cell r="K730">
            <v>10082</v>
          </cell>
          <cell r="L730">
            <v>0</v>
          </cell>
          <cell r="M730">
            <v>10082</v>
          </cell>
        </row>
        <row r="731">
          <cell r="B731" t="str">
            <v>03-500-38-000</v>
          </cell>
          <cell r="D731" t="str">
            <v>Capital règl. 397-11</v>
          </cell>
          <cell r="K731">
            <v>4300</v>
          </cell>
          <cell r="L731">
            <v>0</v>
          </cell>
          <cell r="M731">
            <v>4300</v>
          </cell>
        </row>
        <row r="732">
          <cell r="B732" t="str">
            <v>03-500-39-000</v>
          </cell>
          <cell r="D732" t="str">
            <v>Capital règl. 398-11</v>
          </cell>
          <cell r="K732">
            <v>3128</v>
          </cell>
          <cell r="L732">
            <v>0</v>
          </cell>
          <cell r="M732">
            <v>3128</v>
          </cell>
        </row>
        <row r="733">
          <cell r="B733" t="str">
            <v>03-500-40-000</v>
          </cell>
          <cell r="D733" t="str">
            <v>Capital règl. 399-11</v>
          </cell>
          <cell r="K733">
            <v>6631</v>
          </cell>
          <cell r="L733">
            <v>0</v>
          </cell>
          <cell r="M733">
            <v>6631</v>
          </cell>
        </row>
        <row r="734">
          <cell r="B734" t="str">
            <v>03-500-41-000</v>
          </cell>
          <cell r="D734" t="str">
            <v>Capital règl. 406-12</v>
          </cell>
          <cell r="K734">
            <v>25256</v>
          </cell>
          <cell r="L734">
            <v>0</v>
          </cell>
          <cell r="M734">
            <v>25256</v>
          </cell>
        </row>
        <row r="735">
          <cell r="B735" t="str">
            <v>03-500-42-000</v>
          </cell>
          <cell r="D735" t="str">
            <v>Capital règl. 407-12</v>
          </cell>
          <cell r="K735">
            <v>3782</v>
          </cell>
          <cell r="L735">
            <v>0</v>
          </cell>
          <cell r="M735">
            <v>3782</v>
          </cell>
        </row>
        <row r="736">
          <cell r="B736" t="str">
            <v>22-100-00-726</v>
          </cell>
          <cell r="D736" t="str">
            <v>Ameublement &amp; équipement de bureau</v>
          </cell>
          <cell r="K736">
            <v>3339.38</v>
          </cell>
          <cell r="L736">
            <v>0</v>
          </cell>
          <cell r="M736">
            <v>3339.38</v>
          </cell>
        </row>
        <row r="737">
          <cell r="B737" t="str">
            <v>22-300-00-732</v>
          </cell>
          <cell r="D737" t="str">
            <v>Chemin denis</v>
          </cell>
          <cell r="K737">
            <v>0</v>
          </cell>
          <cell r="L737">
            <v>15626.47</v>
          </cell>
          <cell r="M737">
            <v>-15626.47</v>
          </cell>
        </row>
        <row r="738">
          <cell r="B738" t="str">
            <v>22-300-00-753</v>
          </cell>
          <cell r="D738" t="str">
            <v>Traitement surface double rue bouchette</v>
          </cell>
          <cell r="K738">
            <v>3298.52</v>
          </cell>
          <cell r="L738">
            <v>0</v>
          </cell>
          <cell r="M738">
            <v>3298.52</v>
          </cell>
        </row>
        <row r="739">
          <cell r="B739" t="str">
            <v>22-300-00-757</v>
          </cell>
          <cell r="D739" t="str">
            <v>Traitement surf ch hogan jusqu'à hélie</v>
          </cell>
          <cell r="K739">
            <v>0</v>
          </cell>
          <cell r="L739">
            <v>678.03</v>
          </cell>
          <cell r="M739">
            <v>-678.03</v>
          </cell>
        </row>
        <row r="740">
          <cell r="B740" t="str">
            <v>22-300-00-779</v>
          </cell>
          <cell r="D740" t="str">
            <v>Traitement surface rue du Sizerin</v>
          </cell>
          <cell r="K740">
            <v>759.49</v>
          </cell>
          <cell r="L740">
            <v>0</v>
          </cell>
          <cell r="M740">
            <v>759.49</v>
          </cell>
        </row>
        <row r="741">
          <cell r="B741" t="str">
            <v>22-300-00-810</v>
          </cell>
          <cell r="D741" t="str">
            <v>Traitement surface rue Mont-Royal- Apica</v>
          </cell>
          <cell r="K741">
            <v>86649.62</v>
          </cell>
          <cell r="L741">
            <v>0</v>
          </cell>
          <cell r="M741">
            <v>86649.62</v>
          </cell>
        </row>
        <row r="742">
          <cell r="B742" t="str">
            <v>22-300-00-811</v>
          </cell>
          <cell r="D742" t="str">
            <v>Traitement de surface chemin Ste-Élisabeth</v>
          </cell>
          <cell r="K742">
            <v>1752.2</v>
          </cell>
          <cell r="L742">
            <v>0</v>
          </cell>
          <cell r="M742">
            <v>1752.2</v>
          </cell>
        </row>
        <row r="743">
          <cell r="B743" t="str">
            <v>22-300-00-812</v>
          </cell>
          <cell r="D743" t="str">
            <v>Traitement de surface ch. Groulx</v>
          </cell>
          <cell r="K743">
            <v>18453.36</v>
          </cell>
          <cell r="L743">
            <v>0</v>
          </cell>
          <cell r="M743">
            <v>18453.36</v>
          </cell>
        </row>
        <row r="744">
          <cell r="B744" t="str">
            <v>22-300-00-813</v>
          </cell>
          <cell r="D744" t="str">
            <v>Traitement de surface rue de l'Ancre</v>
          </cell>
          <cell r="K744">
            <v>4805.37</v>
          </cell>
          <cell r="L744">
            <v>0</v>
          </cell>
          <cell r="M744">
            <v>4805.37</v>
          </cell>
        </row>
        <row r="745">
          <cell r="B745" t="str">
            <v>22-300-00-814</v>
          </cell>
          <cell r="D745" t="str">
            <v>Trait. de surface rond-point imp. des Conifère</v>
          </cell>
          <cell r="K745">
            <v>1727.63</v>
          </cell>
          <cell r="L745">
            <v>0</v>
          </cell>
          <cell r="M745">
            <v>1727.63</v>
          </cell>
        </row>
        <row r="746">
          <cell r="B746" t="str">
            <v>22-701-50-725</v>
          </cell>
          <cell r="D746" t="str">
            <v>Machinerie/outillage/équip.- parcs, terrains jeux</v>
          </cell>
          <cell r="K746">
            <v>18512.150000000001</v>
          </cell>
          <cell r="L746">
            <v>0</v>
          </cell>
          <cell r="M746">
            <v>18512.150000000001</v>
          </cell>
        </row>
        <row r="747">
          <cell r="B747" t="str">
            <v>51-511-06-000</v>
          </cell>
          <cell r="D747" t="str">
            <v>Règlement d'emprunt 214-02 lafortune</v>
          </cell>
          <cell r="K747">
            <v>0</v>
          </cell>
          <cell r="L747">
            <v>461600</v>
          </cell>
          <cell r="M747">
            <v>-461600</v>
          </cell>
        </row>
        <row r="748">
          <cell r="B748" t="str">
            <v>51-511-08-000</v>
          </cell>
          <cell r="D748" t="str">
            <v>Règlement d'emprunt 256-04 séc.incendie</v>
          </cell>
          <cell r="K748">
            <v>0</v>
          </cell>
          <cell r="L748">
            <v>270800</v>
          </cell>
          <cell r="M748">
            <v>-270800</v>
          </cell>
        </row>
        <row r="749">
          <cell r="B749" t="str">
            <v>51-511-09-000</v>
          </cell>
          <cell r="D749" t="str">
            <v>Règlement d'emprunt 265-04 ste-élisabeth</v>
          </cell>
          <cell r="K749">
            <v>0</v>
          </cell>
          <cell r="L749">
            <v>79400</v>
          </cell>
          <cell r="M749">
            <v>-79400</v>
          </cell>
        </row>
        <row r="750">
          <cell r="B750" t="str">
            <v>51-511-10-000</v>
          </cell>
          <cell r="D750" t="str">
            <v>Règlement d'emprunt 279-05 pink</v>
          </cell>
          <cell r="K750">
            <v>0</v>
          </cell>
          <cell r="L750">
            <v>138900</v>
          </cell>
          <cell r="M750">
            <v>-138900</v>
          </cell>
        </row>
        <row r="751">
          <cell r="B751" t="str">
            <v>51-511-11-000</v>
          </cell>
          <cell r="D751" t="str">
            <v>Règlement d'emprunt 264-04 école</v>
          </cell>
          <cell r="K751">
            <v>0</v>
          </cell>
          <cell r="L751">
            <v>1113100</v>
          </cell>
          <cell r="M751">
            <v>-1113100</v>
          </cell>
        </row>
        <row r="752">
          <cell r="B752" t="str">
            <v>51-511-12-000</v>
          </cell>
          <cell r="D752" t="str">
            <v>Règl.d'emprunt 325-07 nap.hélie et m-c</v>
          </cell>
          <cell r="K752">
            <v>0</v>
          </cell>
          <cell r="L752">
            <v>45500</v>
          </cell>
          <cell r="M752">
            <v>-45500</v>
          </cell>
        </row>
        <row r="753">
          <cell r="B753" t="str">
            <v>51-511-13-000</v>
          </cell>
          <cell r="D753" t="str">
            <v>Règl.d'emprunt 326-07 montcerf</v>
          </cell>
          <cell r="K753">
            <v>0</v>
          </cell>
          <cell r="L753">
            <v>10300</v>
          </cell>
          <cell r="M753">
            <v>-10300</v>
          </cell>
        </row>
        <row r="754">
          <cell r="B754" t="str">
            <v>51-511-14-000</v>
          </cell>
          <cell r="D754" t="str">
            <v>Règl.d'emprunt camion incendie 316-07</v>
          </cell>
          <cell r="K754">
            <v>0</v>
          </cell>
          <cell r="L754">
            <v>146700</v>
          </cell>
          <cell r="M754">
            <v>-146700</v>
          </cell>
        </row>
        <row r="755">
          <cell r="B755" t="str">
            <v>51-511-15-000</v>
          </cell>
          <cell r="D755" t="str">
            <v>Règlement emprunt cam.incendie 352-09</v>
          </cell>
          <cell r="K755">
            <v>0</v>
          </cell>
          <cell r="L755">
            <v>225600</v>
          </cell>
          <cell r="M755">
            <v>-225600</v>
          </cell>
        </row>
        <row r="756">
          <cell r="B756" t="str">
            <v>51-511-16-000</v>
          </cell>
          <cell r="D756" t="str">
            <v>Règlement emprunt Beaumont 350-09</v>
          </cell>
          <cell r="K756">
            <v>0</v>
          </cell>
          <cell r="L756">
            <v>24200</v>
          </cell>
          <cell r="M756">
            <v>-24200</v>
          </cell>
        </row>
        <row r="757">
          <cell r="B757" t="str">
            <v>51-511-17-000</v>
          </cell>
          <cell r="D757" t="str">
            <v>Règl. emprunt Fibre optique 281-05 (10 ans)</v>
          </cell>
          <cell r="K757">
            <v>0</v>
          </cell>
          <cell r="L757">
            <v>44900</v>
          </cell>
          <cell r="M757">
            <v>-44900</v>
          </cell>
        </row>
        <row r="758">
          <cell r="B758" t="str">
            <v>51-511-25-000</v>
          </cell>
          <cell r="D758" t="str">
            <v>Règl. emprunt Fibre optique 281-05 -(20 ans)</v>
          </cell>
          <cell r="K758">
            <v>0</v>
          </cell>
          <cell r="L758">
            <v>99200</v>
          </cell>
          <cell r="M758">
            <v>-99200</v>
          </cell>
        </row>
        <row r="759">
          <cell r="B759" t="str">
            <v>51-511-30-000</v>
          </cell>
          <cell r="D759" t="str">
            <v>Règl. Trait. surf. Noémie, Marsolais 365-10</v>
          </cell>
          <cell r="K759">
            <v>0</v>
          </cell>
          <cell r="L759">
            <v>127000</v>
          </cell>
          <cell r="M759">
            <v>-127000</v>
          </cell>
        </row>
        <row r="760">
          <cell r="B760" t="str">
            <v>51-511-31-000</v>
          </cell>
          <cell r="D760" t="str">
            <v>Règl. Trait.surf. Romanuk,Fraser - 369-10</v>
          </cell>
          <cell r="K760">
            <v>0</v>
          </cell>
          <cell r="L760">
            <v>338800</v>
          </cell>
          <cell r="M760">
            <v>-338800</v>
          </cell>
        </row>
        <row r="761">
          <cell r="B761" t="str">
            <v>51-511-32-000</v>
          </cell>
          <cell r="D761" t="str">
            <v>Règl. Trait.surf. Nicole,Verdier - 369-10</v>
          </cell>
          <cell r="K761">
            <v>0</v>
          </cell>
          <cell r="L761">
            <v>65300</v>
          </cell>
          <cell r="M761">
            <v>-65300</v>
          </cell>
        </row>
        <row r="762">
          <cell r="B762" t="str">
            <v>51-511-35-000</v>
          </cell>
          <cell r="D762" t="str">
            <v>Règl. emprunt camion autopompe 367-10</v>
          </cell>
          <cell r="K762">
            <v>0</v>
          </cell>
          <cell r="L762">
            <v>291000</v>
          </cell>
          <cell r="M762">
            <v>-291000</v>
          </cell>
        </row>
        <row r="763">
          <cell r="B763" t="str">
            <v>51-511-36-000</v>
          </cell>
          <cell r="D763" t="str">
            <v>Règl. emprunt 394-11 -Garage municipal, 14 Sizerin</v>
          </cell>
          <cell r="K763">
            <v>0</v>
          </cell>
          <cell r="L763">
            <v>300000</v>
          </cell>
          <cell r="M763">
            <v>-300000</v>
          </cell>
        </row>
        <row r="764">
          <cell r="B764" t="str">
            <v>51-511-37-000</v>
          </cell>
          <cell r="D764" t="str">
            <v>Règl.Trait.surf.395-11 Oasis-Carrières,Contrefort,</v>
          </cell>
          <cell r="K764">
            <v>0</v>
          </cell>
          <cell r="L764">
            <v>141521</v>
          </cell>
          <cell r="M764">
            <v>-141521</v>
          </cell>
        </row>
        <row r="765">
          <cell r="B765" t="str">
            <v>51-511-38-000</v>
          </cell>
          <cell r="D765" t="str">
            <v>Règl. Trait.surf. 396-11 - D.Champêtre,Chênes</v>
          </cell>
          <cell r="K765">
            <v>0</v>
          </cell>
          <cell r="L765">
            <v>186082</v>
          </cell>
          <cell r="M765">
            <v>-186082</v>
          </cell>
        </row>
        <row r="766">
          <cell r="B766" t="str">
            <v>51-511-39-000</v>
          </cell>
          <cell r="D766" t="str">
            <v>Règl. Trait.surf. 397-11 - Deschamps,F.Carrier</v>
          </cell>
          <cell r="K766">
            <v>0</v>
          </cell>
          <cell r="L766">
            <v>80000</v>
          </cell>
          <cell r="M766">
            <v>-80000</v>
          </cell>
        </row>
        <row r="767">
          <cell r="B767" t="str">
            <v>51-511-40-000</v>
          </cell>
          <cell r="D767" t="str">
            <v>Règl. Trait.surf. 398-11 - Geres, Conifères</v>
          </cell>
          <cell r="K767">
            <v>0</v>
          </cell>
          <cell r="L767">
            <v>58228</v>
          </cell>
          <cell r="M767">
            <v>-58228</v>
          </cell>
        </row>
        <row r="768">
          <cell r="B768" t="str">
            <v>51-511-41-000</v>
          </cell>
          <cell r="D768" t="str">
            <v>Règl. Trait.surf. 399-11 - Pins,Centenaires</v>
          </cell>
          <cell r="K768">
            <v>0</v>
          </cell>
          <cell r="L768">
            <v>122931</v>
          </cell>
          <cell r="M768">
            <v>-122931</v>
          </cell>
        </row>
        <row r="769">
          <cell r="B769" t="str">
            <v>51-511-42-000</v>
          </cell>
          <cell r="D769" t="str">
            <v>Règl. Trait. surf. 406-12 - Monet,Degas,Renoir</v>
          </cell>
          <cell r="K769">
            <v>0</v>
          </cell>
          <cell r="L769">
            <v>466156</v>
          </cell>
          <cell r="M769">
            <v>-466156</v>
          </cell>
        </row>
        <row r="770">
          <cell r="B770" t="str">
            <v>51-511-43-000</v>
          </cell>
          <cell r="D770" t="str">
            <v>Règl. Trait.surf. 407-12 - rue Maricourt</v>
          </cell>
          <cell r="K770">
            <v>0</v>
          </cell>
          <cell r="L770">
            <v>68682</v>
          </cell>
          <cell r="M770">
            <v>-68682</v>
          </cell>
        </row>
        <row r="771">
          <cell r="B771" t="str">
            <v>51-511-44-000</v>
          </cell>
          <cell r="D771" t="str">
            <v>Règl. 417-12  Agrandissement Caserne Jean Dagenais</v>
          </cell>
          <cell r="K771">
            <v>0</v>
          </cell>
          <cell r="L771">
            <v>229000</v>
          </cell>
          <cell r="M771">
            <v>-229000</v>
          </cell>
        </row>
        <row r="772">
          <cell r="B772" t="str">
            <v>51-593-01-000</v>
          </cell>
          <cell r="D772" t="str">
            <v>Dette a/p c.u.o.</v>
          </cell>
          <cell r="K772">
            <v>0</v>
          </cell>
          <cell r="L772">
            <v>4479.96</v>
          </cell>
          <cell r="M772">
            <v>-4479.96</v>
          </cell>
        </row>
        <row r="773">
          <cell r="B773" t="str">
            <v>51-599-07-000</v>
          </cell>
          <cell r="D773" t="str">
            <v>Dette a/p de lage landen</v>
          </cell>
          <cell r="K773">
            <v>0</v>
          </cell>
          <cell r="L773">
            <v>68214.47</v>
          </cell>
          <cell r="M773">
            <v>-68214.47</v>
          </cell>
        </row>
        <row r="774">
          <cell r="B774" t="str">
            <v>51-599-11-000</v>
          </cell>
          <cell r="D774" t="str">
            <v>Dette a/p camion 10 roues</v>
          </cell>
          <cell r="K774">
            <v>0</v>
          </cell>
          <cell r="L774">
            <v>173988.96</v>
          </cell>
          <cell r="M774">
            <v>-173988.96</v>
          </cell>
        </row>
        <row r="775">
          <cell r="B775" t="str">
            <v>51-599-13-000</v>
          </cell>
          <cell r="D775" t="str">
            <v>Dette a/p Roulotte tr. publics</v>
          </cell>
          <cell r="K775">
            <v>0</v>
          </cell>
          <cell r="L775">
            <v>41164.629999999997</v>
          </cell>
          <cell r="M775">
            <v>-41164.629999999997</v>
          </cell>
        </row>
        <row r="776">
          <cell r="B776" t="str">
            <v>51-599-14-000</v>
          </cell>
          <cell r="D776" t="str">
            <v>Dette a/p Système GPS</v>
          </cell>
          <cell r="K776">
            <v>0</v>
          </cell>
          <cell r="L776">
            <v>57705.55</v>
          </cell>
          <cell r="M776">
            <v>-57705.55</v>
          </cell>
        </row>
        <row r="777">
          <cell r="B777" t="str">
            <v>54-111-10-000</v>
          </cell>
          <cell r="D777" t="str">
            <v>Petite caisse</v>
          </cell>
          <cell r="K777">
            <v>1500</v>
          </cell>
          <cell r="L777">
            <v>0</v>
          </cell>
          <cell r="M777">
            <v>1500</v>
          </cell>
        </row>
        <row r="778">
          <cell r="B778" t="str">
            <v>54-111-90-000</v>
          </cell>
          <cell r="D778" t="str">
            <v>Banque compte général - Épargne</v>
          </cell>
          <cell r="K778">
            <v>1700.6</v>
          </cell>
          <cell r="L778">
            <v>0</v>
          </cell>
          <cell r="M778">
            <v>1700.6</v>
          </cell>
        </row>
        <row r="779">
          <cell r="B779" t="str">
            <v>54-112-10-000</v>
          </cell>
          <cell r="D779" t="str">
            <v>Banque - compte général</v>
          </cell>
          <cell r="K779">
            <v>758645.71</v>
          </cell>
          <cell r="L779">
            <v>0</v>
          </cell>
          <cell r="M779">
            <v>758645.71</v>
          </cell>
        </row>
        <row r="780">
          <cell r="B780" t="str">
            <v>54-112-11-000</v>
          </cell>
          <cell r="D780" t="str">
            <v>Banque - compte général -chèques</v>
          </cell>
          <cell r="K780">
            <v>0</v>
          </cell>
          <cell r="L780">
            <v>2127219.6800000002</v>
          </cell>
          <cell r="M780">
            <v>-2127219.6800000002</v>
          </cell>
        </row>
        <row r="781">
          <cell r="B781" t="str">
            <v>54-112-12-000</v>
          </cell>
          <cell r="D781" t="str">
            <v>Banque - compte général -dépôt</v>
          </cell>
          <cell r="K781">
            <v>3454498.62</v>
          </cell>
          <cell r="L781">
            <v>0</v>
          </cell>
          <cell r="M781">
            <v>3454498.62</v>
          </cell>
        </row>
        <row r="782">
          <cell r="B782" t="str">
            <v>54-112-13-000</v>
          </cell>
          <cell r="D782" t="str">
            <v>Banque - compte général -Chèque retourné</v>
          </cell>
          <cell r="K782">
            <v>0</v>
          </cell>
          <cell r="L782">
            <v>1384.46</v>
          </cell>
          <cell r="M782">
            <v>-1384.46</v>
          </cell>
        </row>
        <row r="783">
          <cell r="B783" t="str">
            <v>54-112-14-000</v>
          </cell>
          <cell r="D783" t="str">
            <v>Banque - compte général - Paie</v>
          </cell>
          <cell r="K783">
            <v>0</v>
          </cell>
          <cell r="L783">
            <v>484066.24</v>
          </cell>
          <cell r="M783">
            <v>-484066.24</v>
          </cell>
        </row>
        <row r="784">
          <cell r="B784" t="str">
            <v>54-114-10-000</v>
          </cell>
          <cell r="D784" t="str">
            <v>Banque-opérations bassins lafortune</v>
          </cell>
          <cell r="K784">
            <v>62778.33</v>
          </cell>
          <cell r="L784">
            <v>0</v>
          </cell>
          <cell r="M784">
            <v>62778.33</v>
          </cell>
        </row>
        <row r="785">
          <cell r="B785" t="str">
            <v>54-115-00-000</v>
          </cell>
          <cell r="D785" t="str">
            <v>Banque Bassin Lafortune - Épargne</v>
          </cell>
          <cell r="K785">
            <v>48046.42</v>
          </cell>
          <cell r="L785">
            <v>0</v>
          </cell>
          <cell r="M785">
            <v>48046.42</v>
          </cell>
        </row>
        <row r="786">
          <cell r="B786" t="str">
            <v>54-115-20-000</v>
          </cell>
          <cell r="D786" t="str">
            <v>Banque Fonds parcs et terrains jeux - Épargne</v>
          </cell>
          <cell r="K786">
            <v>117446.89</v>
          </cell>
          <cell r="L786">
            <v>0</v>
          </cell>
          <cell r="M786">
            <v>117446.89</v>
          </cell>
        </row>
        <row r="787">
          <cell r="B787" t="str">
            <v>54-120-00-000</v>
          </cell>
          <cell r="D787" t="str">
            <v>Placements temporaires</v>
          </cell>
          <cell r="K787">
            <v>2004241.94</v>
          </cell>
          <cell r="L787">
            <v>0</v>
          </cell>
          <cell r="M787">
            <v>2004241.94</v>
          </cell>
        </row>
        <row r="788">
          <cell r="B788" t="str">
            <v>54-131-10-000</v>
          </cell>
          <cell r="D788" t="str">
            <v>Taxes municipales a recevoir</v>
          </cell>
          <cell r="K788">
            <v>1338153.18</v>
          </cell>
          <cell r="L788">
            <v>0</v>
          </cell>
          <cell r="M788">
            <v>1338153.18</v>
          </cell>
        </row>
        <row r="789">
          <cell r="B789" t="str">
            <v>54-131-12-000</v>
          </cell>
          <cell r="D789" t="str">
            <v>Intérêts à rec. sur arr. taxes</v>
          </cell>
          <cell r="K789">
            <v>56685.22</v>
          </cell>
          <cell r="L789">
            <v>0</v>
          </cell>
          <cell r="M789">
            <v>56685.22</v>
          </cell>
        </row>
        <row r="790">
          <cell r="B790" t="str">
            <v>54-134-90-100</v>
          </cell>
          <cell r="D790" t="str">
            <v>Autres recettes a recevoir - canada</v>
          </cell>
          <cell r="K790">
            <v>98928.37</v>
          </cell>
          <cell r="L790">
            <v>0</v>
          </cell>
          <cell r="M790">
            <v>98928.37</v>
          </cell>
        </row>
        <row r="791">
          <cell r="B791" t="str">
            <v>54-135-10-100</v>
          </cell>
          <cell r="D791" t="str">
            <v>Tenant lieu de taxes - a recevoir du qc</v>
          </cell>
          <cell r="K791">
            <v>22186</v>
          </cell>
          <cell r="L791">
            <v>0</v>
          </cell>
          <cell r="M791">
            <v>22186</v>
          </cell>
        </row>
        <row r="792">
          <cell r="B792" t="str">
            <v>54-135-30-000</v>
          </cell>
          <cell r="D792" t="str">
            <v>Gouv. Québec - Montant aff. au remb dette LT</v>
          </cell>
          <cell r="K792">
            <v>11203</v>
          </cell>
          <cell r="L792">
            <v>0</v>
          </cell>
          <cell r="M792">
            <v>11203</v>
          </cell>
        </row>
        <row r="793">
          <cell r="B793" t="str">
            <v>54-135-90-000</v>
          </cell>
          <cell r="D793" t="str">
            <v>Remboursement TVQ à recevoir -commerciale</v>
          </cell>
          <cell r="K793">
            <v>0</v>
          </cell>
          <cell r="L793">
            <v>455201</v>
          </cell>
          <cell r="M793">
            <v>-455201</v>
          </cell>
        </row>
        <row r="794">
          <cell r="B794" t="str">
            <v>54-135-90-099</v>
          </cell>
          <cell r="D794" t="str">
            <v>Ristourne t.p.s. sur retenue</v>
          </cell>
          <cell r="K794">
            <v>1429.75</v>
          </cell>
          <cell r="L794">
            <v>0</v>
          </cell>
          <cell r="M794">
            <v>1429.75</v>
          </cell>
        </row>
        <row r="795">
          <cell r="B795" t="str">
            <v>54-135-90-100</v>
          </cell>
          <cell r="D795" t="str">
            <v>Ristourne de t.p.s.</v>
          </cell>
          <cell r="K795">
            <v>14005.77</v>
          </cell>
          <cell r="L795">
            <v>0</v>
          </cell>
          <cell r="M795">
            <v>14005.77</v>
          </cell>
        </row>
        <row r="796">
          <cell r="B796" t="str">
            <v>54-135-90-101</v>
          </cell>
          <cell r="D796" t="str">
            <v>Autres a recevoir - quebec</v>
          </cell>
          <cell r="K796">
            <v>664853.43000000005</v>
          </cell>
          <cell r="L796">
            <v>0</v>
          </cell>
          <cell r="M796">
            <v>664853.43000000005</v>
          </cell>
        </row>
        <row r="797">
          <cell r="B797" t="str">
            <v>54-135-91-100</v>
          </cell>
          <cell r="D797" t="str">
            <v xml:space="preserve">Ristourne TVQ  </v>
          </cell>
          <cell r="K797">
            <v>34635.54</v>
          </cell>
          <cell r="L797">
            <v>0</v>
          </cell>
          <cell r="M797">
            <v>34635.54</v>
          </cell>
        </row>
        <row r="798">
          <cell r="B798" t="str">
            <v>54-135-91-101</v>
          </cell>
          <cell r="D798" t="str">
            <v xml:space="preserve">Ristourne TVQ. sur retenue  </v>
          </cell>
          <cell r="K798">
            <v>731.18</v>
          </cell>
          <cell r="L798">
            <v>0</v>
          </cell>
          <cell r="M798">
            <v>731.18</v>
          </cell>
        </row>
        <row r="799">
          <cell r="B799" t="str">
            <v>54-139-00-000</v>
          </cell>
          <cell r="D799" t="str">
            <v>Debiteurs - autres</v>
          </cell>
          <cell r="K799">
            <v>0</v>
          </cell>
          <cell r="L799">
            <v>4951.33</v>
          </cell>
          <cell r="M799">
            <v>-4951.33</v>
          </cell>
        </row>
        <row r="800">
          <cell r="B800" t="str">
            <v>54-139-10-000</v>
          </cell>
          <cell r="D800" t="str">
            <v>Droits de mutation immobilières</v>
          </cell>
          <cell r="K800">
            <v>215851</v>
          </cell>
          <cell r="L800">
            <v>0</v>
          </cell>
          <cell r="M800">
            <v>215851</v>
          </cell>
        </row>
        <row r="801">
          <cell r="B801" t="str">
            <v>54-139-20-000</v>
          </cell>
          <cell r="D801" t="str">
            <v>Crédit mapaq à recevoir</v>
          </cell>
          <cell r="K801">
            <v>0</v>
          </cell>
          <cell r="L801">
            <v>1246.8399999999999</v>
          </cell>
          <cell r="M801">
            <v>-1246.8399999999999</v>
          </cell>
        </row>
        <row r="802">
          <cell r="B802" t="str">
            <v>54-139-90-000</v>
          </cell>
          <cell r="D802" t="str">
            <v>A recevoir - autres</v>
          </cell>
          <cell r="K802">
            <v>57115.45</v>
          </cell>
          <cell r="L802">
            <v>0</v>
          </cell>
          <cell r="M802">
            <v>57115.45</v>
          </cell>
        </row>
        <row r="803">
          <cell r="B803" t="str">
            <v>54-139-90-002</v>
          </cell>
          <cell r="D803" t="str">
            <v>Débiteurs divers - à recevoir</v>
          </cell>
          <cell r="K803">
            <v>325.13</v>
          </cell>
          <cell r="L803">
            <v>0</v>
          </cell>
          <cell r="M803">
            <v>325.13</v>
          </cell>
        </row>
        <row r="804">
          <cell r="B804" t="str">
            <v>54-139-90-005</v>
          </cell>
          <cell r="D804" t="str">
            <v>C.s.s.t. a recevoir</v>
          </cell>
          <cell r="K804">
            <v>1341.67</v>
          </cell>
          <cell r="L804">
            <v>0</v>
          </cell>
          <cell r="M804">
            <v>1341.67</v>
          </cell>
        </row>
        <row r="805">
          <cell r="B805" t="str">
            <v>54-139-90-006</v>
          </cell>
          <cell r="D805" t="str">
            <v>Taxes a recevoir du protonotaire</v>
          </cell>
          <cell r="K805">
            <v>4938.6899999999996</v>
          </cell>
          <cell r="L805">
            <v>0</v>
          </cell>
          <cell r="M805">
            <v>4938.6899999999996</v>
          </cell>
        </row>
        <row r="806">
          <cell r="B806" t="str">
            <v>54-139-90-007</v>
          </cell>
          <cell r="D806" t="str">
            <v>A recevoir - paie absence prolongée</v>
          </cell>
          <cell r="K806">
            <v>8578.98</v>
          </cell>
          <cell r="L806">
            <v>0</v>
          </cell>
          <cell r="M806">
            <v>8578.98</v>
          </cell>
        </row>
        <row r="807">
          <cell r="B807" t="str">
            <v>54-139-90-010</v>
          </cell>
          <cell r="D807" t="str">
            <v>Ajust paie à recevoir</v>
          </cell>
          <cell r="K807">
            <v>1689.55</v>
          </cell>
          <cell r="L807">
            <v>0</v>
          </cell>
          <cell r="M807">
            <v>1689.55</v>
          </cell>
        </row>
        <row r="808">
          <cell r="B808" t="str">
            <v>54-139-90-012</v>
          </cell>
          <cell r="D808" t="str">
            <v>CAR - AVANCE SALAIRE</v>
          </cell>
          <cell r="K808">
            <v>0</v>
          </cell>
          <cell r="L808">
            <v>382.78</v>
          </cell>
          <cell r="M808">
            <v>-382.78</v>
          </cell>
        </row>
        <row r="809">
          <cell r="B809" t="str">
            <v>54-161-00-000</v>
          </cell>
          <cell r="D809" t="str">
            <v>Placement -fonds de franchise</v>
          </cell>
          <cell r="K809">
            <v>64337.32</v>
          </cell>
          <cell r="L809">
            <v>0</v>
          </cell>
          <cell r="M809">
            <v>64337.32</v>
          </cell>
        </row>
        <row r="810">
          <cell r="B810" t="str">
            <v>54-162-10-000</v>
          </cell>
          <cell r="D810" t="str">
            <v>Banque - fonds parcs et terrains de jeux</v>
          </cell>
          <cell r="K810">
            <v>32399.27</v>
          </cell>
          <cell r="L810">
            <v>0</v>
          </cell>
          <cell r="M810">
            <v>32399.27</v>
          </cell>
        </row>
        <row r="811">
          <cell r="B811" t="str">
            <v>54-190-00-200</v>
          </cell>
          <cell r="D811" t="str">
            <v>Frais reportés - escomptes sur émission</v>
          </cell>
          <cell r="K811">
            <v>11613.2</v>
          </cell>
          <cell r="L811">
            <v>0</v>
          </cell>
          <cell r="M811">
            <v>11613.2</v>
          </cell>
        </row>
        <row r="812">
          <cell r="B812" t="str">
            <v>54-191-00-302</v>
          </cell>
          <cell r="D812" t="str">
            <v>Paye d'avance - immatriculations</v>
          </cell>
          <cell r="K812">
            <v>11163.54</v>
          </cell>
          <cell r="L812">
            <v>0</v>
          </cell>
          <cell r="M812">
            <v>11163.54</v>
          </cell>
        </row>
        <row r="813">
          <cell r="B813" t="str">
            <v>54-191-00-303</v>
          </cell>
          <cell r="D813" t="str">
            <v>Paye d'avance - licences radio</v>
          </cell>
          <cell r="K813">
            <v>1857.04</v>
          </cell>
          <cell r="L813">
            <v>0</v>
          </cell>
          <cell r="M813">
            <v>1857.04</v>
          </cell>
        </row>
        <row r="814">
          <cell r="B814" t="str">
            <v>54-191-00-304</v>
          </cell>
          <cell r="D814" t="str">
            <v>Paye d'avance - assurances</v>
          </cell>
          <cell r="K814">
            <v>37247.47</v>
          </cell>
          <cell r="L814">
            <v>0</v>
          </cell>
          <cell r="M814">
            <v>37247.47</v>
          </cell>
        </row>
        <row r="815">
          <cell r="B815" t="str">
            <v>54-191-00-305</v>
          </cell>
          <cell r="D815" t="str">
            <v>Paye d'avance - cotisations associations</v>
          </cell>
          <cell r="K815">
            <v>0</v>
          </cell>
          <cell r="L815">
            <v>3163.84</v>
          </cell>
          <cell r="M815">
            <v>-3163.84</v>
          </cell>
        </row>
        <row r="816">
          <cell r="B816" t="str">
            <v>54-191-00-306</v>
          </cell>
          <cell r="D816" t="str">
            <v>Paye d'avance - contrat ent equip infor</v>
          </cell>
          <cell r="K816">
            <v>4731.8900000000003</v>
          </cell>
          <cell r="L816">
            <v>0</v>
          </cell>
          <cell r="M816">
            <v>4731.8900000000003</v>
          </cell>
        </row>
        <row r="817">
          <cell r="B817" t="str">
            <v>54-191-00-307</v>
          </cell>
          <cell r="D817" t="str">
            <v>Payé d'avance - loc photocopieurs</v>
          </cell>
          <cell r="K817">
            <v>1176.6300000000001</v>
          </cell>
          <cell r="L817">
            <v>0</v>
          </cell>
          <cell r="M817">
            <v>1176.6300000000001</v>
          </cell>
        </row>
        <row r="818">
          <cell r="B818" t="str">
            <v>54-191-00-312</v>
          </cell>
          <cell r="D818" t="str">
            <v>Payé d'avance location de salle</v>
          </cell>
          <cell r="K818">
            <v>1352.71</v>
          </cell>
          <cell r="L818">
            <v>0</v>
          </cell>
          <cell r="M818">
            <v>1352.71</v>
          </cell>
        </row>
        <row r="819">
          <cell r="B819" t="str">
            <v>54-191-00-314</v>
          </cell>
          <cell r="D819" t="str">
            <v>Payé d'avance - fournitures</v>
          </cell>
          <cell r="K819">
            <v>198.68</v>
          </cell>
          <cell r="L819">
            <v>0</v>
          </cell>
          <cell r="M819">
            <v>198.68</v>
          </cell>
        </row>
        <row r="820">
          <cell r="B820" t="str">
            <v>55-131-10-000</v>
          </cell>
          <cell r="D820" t="str">
            <v>Fournisseur</v>
          </cell>
          <cell r="K820">
            <v>4666.16</v>
          </cell>
          <cell r="L820">
            <v>0</v>
          </cell>
          <cell r="M820">
            <v>4666.16</v>
          </cell>
        </row>
        <row r="821">
          <cell r="B821" t="str">
            <v>55-131-10-001</v>
          </cell>
          <cell r="D821" t="str">
            <v>Fournisseurs-retenues à payer</v>
          </cell>
          <cell r="K821">
            <v>0</v>
          </cell>
          <cell r="L821">
            <v>34757.26</v>
          </cell>
          <cell r="M821">
            <v>-34757.26</v>
          </cell>
        </row>
        <row r="822">
          <cell r="B822" t="str">
            <v>55-131-20-000</v>
          </cell>
          <cell r="D822" t="str">
            <v>Comptes a payer - autres</v>
          </cell>
          <cell r="K822">
            <v>0</v>
          </cell>
          <cell r="L822">
            <v>61890.06</v>
          </cell>
          <cell r="M822">
            <v>-61890.06</v>
          </cell>
        </row>
        <row r="823">
          <cell r="B823" t="str">
            <v>55-132-10-000</v>
          </cell>
          <cell r="D823" t="str">
            <v>TPS à remettre</v>
          </cell>
          <cell r="K823">
            <v>633.29999999999995</v>
          </cell>
          <cell r="L823">
            <v>0</v>
          </cell>
          <cell r="M823">
            <v>633.29999999999995</v>
          </cell>
        </row>
        <row r="824">
          <cell r="B824" t="str">
            <v>55-133-10-000</v>
          </cell>
          <cell r="D824" t="str">
            <v>TVQ à remettre</v>
          </cell>
          <cell r="K824">
            <v>0</v>
          </cell>
          <cell r="L824">
            <v>242.16</v>
          </cell>
          <cell r="M824">
            <v>-242.16</v>
          </cell>
        </row>
        <row r="825">
          <cell r="B825" t="str">
            <v>55-134-02-001</v>
          </cell>
          <cell r="D825" t="str">
            <v>Taxes scolaires a payer</v>
          </cell>
          <cell r="K825">
            <v>308.37</v>
          </cell>
          <cell r="L825">
            <v>0</v>
          </cell>
          <cell r="M825">
            <v>308.37</v>
          </cell>
        </row>
        <row r="826">
          <cell r="B826" t="str">
            <v>55-135-00-000</v>
          </cell>
          <cell r="D826" t="str">
            <v>Interets courus sur la dette a l.t.</v>
          </cell>
          <cell r="K826">
            <v>0</v>
          </cell>
          <cell r="L826">
            <v>11613.2</v>
          </cell>
          <cell r="M826">
            <v>-11613.2</v>
          </cell>
        </row>
        <row r="827">
          <cell r="B827" t="str">
            <v>55-135-00-100</v>
          </cell>
          <cell r="D827" t="str">
            <v>Intérêts a payer sur la dette a lt</v>
          </cell>
          <cell r="K827">
            <v>0</v>
          </cell>
          <cell r="L827">
            <v>36089.42</v>
          </cell>
          <cell r="M827">
            <v>-36089.42</v>
          </cell>
        </row>
        <row r="828">
          <cell r="B828" t="str">
            <v>55-136-20-000</v>
          </cell>
          <cell r="D828" t="str">
            <v>Cautionnement à payer</v>
          </cell>
          <cell r="K828">
            <v>0</v>
          </cell>
          <cell r="L828">
            <v>228361.26</v>
          </cell>
          <cell r="M828">
            <v>-228361.26</v>
          </cell>
        </row>
        <row r="829">
          <cell r="B829" t="str">
            <v>55-136-30-000</v>
          </cell>
          <cell r="D829" t="str">
            <v>Dépôt à rembourser- dérogation mineure</v>
          </cell>
          <cell r="K829">
            <v>0</v>
          </cell>
          <cell r="L829">
            <v>1800</v>
          </cell>
          <cell r="M829">
            <v>-1800</v>
          </cell>
        </row>
        <row r="830">
          <cell r="B830" t="str">
            <v>55-136-49-000</v>
          </cell>
          <cell r="D830" t="str">
            <v>Dépôt dem. ponceau à rembourser</v>
          </cell>
          <cell r="K830">
            <v>0</v>
          </cell>
          <cell r="L830">
            <v>20600</v>
          </cell>
          <cell r="M830">
            <v>-20600</v>
          </cell>
        </row>
        <row r="831">
          <cell r="B831" t="str">
            <v>55-136-50-000</v>
          </cell>
          <cell r="D831" t="str">
            <v>Dépot inst. septique(non concilié 2002)</v>
          </cell>
          <cell r="K831">
            <v>0</v>
          </cell>
          <cell r="L831">
            <v>1387.02</v>
          </cell>
          <cell r="M831">
            <v>-1387.02</v>
          </cell>
        </row>
        <row r="832">
          <cell r="B832" t="str">
            <v>55-136-51-000</v>
          </cell>
          <cell r="D832" t="str">
            <v>Depot -inst septique a rembourser</v>
          </cell>
          <cell r="K832">
            <v>0</v>
          </cell>
          <cell r="L832">
            <v>121200</v>
          </cell>
          <cell r="M832">
            <v>-121200</v>
          </cell>
        </row>
        <row r="833">
          <cell r="B833" t="str">
            <v>55-136-52-000</v>
          </cell>
          <cell r="D833" t="str">
            <v>Demande modification de zonage</v>
          </cell>
          <cell r="K833">
            <v>0</v>
          </cell>
          <cell r="L833">
            <v>467.34</v>
          </cell>
          <cell r="M833">
            <v>-467.34</v>
          </cell>
        </row>
        <row r="834">
          <cell r="B834" t="str">
            <v>55-138-00-000</v>
          </cell>
          <cell r="D834" t="str">
            <v>Salaires et deductions a payer</v>
          </cell>
          <cell r="K834">
            <v>0</v>
          </cell>
          <cell r="L834">
            <v>13635.92</v>
          </cell>
          <cell r="M834">
            <v>-13635.92</v>
          </cell>
        </row>
        <row r="835">
          <cell r="B835" t="str">
            <v>55-138-10-000</v>
          </cell>
          <cell r="D835" t="str">
            <v>Retenues a la source federales a payer</v>
          </cell>
          <cell r="K835">
            <v>0</v>
          </cell>
          <cell r="L835">
            <v>99533.61</v>
          </cell>
          <cell r="M835">
            <v>-99533.61</v>
          </cell>
        </row>
        <row r="836">
          <cell r="B836" t="str">
            <v>55-138-11-000</v>
          </cell>
          <cell r="D836" t="str">
            <v>Retenues a la source provinciales a paye</v>
          </cell>
          <cell r="K836">
            <v>0</v>
          </cell>
          <cell r="L836">
            <v>206726.9</v>
          </cell>
          <cell r="M836">
            <v>-206726.9</v>
          </cell>
        </row>
        <row r="837">
          <cell r="B837" t="str">
            <v>55-138-12-000</v>
          </cell>
          <cell r="D837" t="str">
            <v>C.s.s.t. a payer</v>
          </cell>
          <cell r="K837">
            <v>0</v>
          </cell>
          <cell r="L837">
            <v>14318.49</v>
          </cell>
          <cell r="M837">
            <v>-14318.49</v>
          </cell>
        </row>
        <row r="838">
          <cell r="B838" t="str">
            <v>55-138-13-000</v>
          </cell>
          <cell r="D838" t="str">
            <v>Assurance collective a payer</v>
          </cell>
          <cell r="K838">
            <v>10847.4</v>
          </cell>
          <cell r="L838">
            <v>0</v>
          </cell>
          <cell r="M838">
            <v>10847.4</v>
          </cell>
        </row>
        <row r="839">
          <cell r="B839" t="str">
            <v>55-138-14-000</v>
          </cell>
          <cell r="D839" t="str">
            <v>Cotisations syndicales a payer</v>
          </cell>
          <cell r="K839">
            <v>0</v>
          </cell>
          <cell r="L839">
            <v>2267.63</v>
          </cell>
          <cell r="M839">
            <v>-2267.63</v>
          </cell>
        </row>
        <row r="840">
          <cell r="B840" t="str">
            <v>55-138-18-000</v>
          </cell>
          <cell r="D840" t="str">
            <v>Deduction centraide a payer</v>
          </cell>
          <cell r="K840">
            <v>0</v>
          </cell>
          <cell r="L840">
            <v>791.7</v>
          </cell>
          <cell r="M840">
            <v>-791.7</v>
          </cell>
        </row>
        <row r="841">
          <cell r="B841" t="str">
            <v>55-138-19-000</v>
          </cell>
          <cell r="D841" t="str">
            <v>Retenue salaire- pension alimentaire</v>
          </cell>
          <cell r="K841">
            <v>0</v>
          </cell>
          <cell r="L841">
            <v>558.53</v>
          </cell>
          <cell r="M841">
            <v>-558.53</v>
          </cell>
        </row>
        <row r="842">
          <cell r="B842" t="str">
            <v>55-138-20-000</v>
          </cell>
          <cell r="D842" t="str">
            <v>Retenue de salaire</v>
          </cell>
          <cell r="K842">
            <v>0</v>
          </cell>
          <cell r="L842">
            <v>933.33</v>
          </cell>
          <cell r="M842">
            <v>-933.33</v>
          </cell>
        </row>
        <row r="843">
          <cell r="B843" t="str">
            <v>55-138-21-000</v>
          </cell>
          <cell r="D843" t="str">
            <v>Regime de retraite des elus - a payer</v>
          </cell>
          <cell r="K843">
            <v>0</v>
          </cell>
          <cell r="L843">
            <v>9211.4</v>
          </cell>
          <cell r="M843">
            <v>-9211.4</v>
          </cell>
        </row>
        <row r="844">
          <cell r="B844" t="str">
            <v>55-138-22-000</v>
          </cell>
          <cell r="D844" t="str">
            <v>Caisse sociale pompiers- à payer</v>
          </cell>
          <cell r="K844">
            <v>0</v>
          </cell>
          <cell r="L844">
            <v>720</v>
          </cell>
          <cell r="M844">
            <v>-720</v>
          </cell>
        </row>
        <row r="845">
          <cell r="B845" t="str">
            <v>55-138-23-000</v>
          </cell>
          <cell r="D845" t="str">
            <v>Régime de retraite des employés</v>
          </cell>
          <cell r="K845">
            <v>0</v>
          </cell>
          <cell r="L845">
            <v>20351.68</v>
          </cell>
          <cell r="M845">
            <v>-20351.68</v>
          </cell>
        </row>
        <row r="846">
          <cell r="B846" t="str">
            <v>55-138-24-000</v>
          </cell>
          <cell r="D846" t="str">
            <v>Temps suppl. acc. à payer</v>
          </cell>
          <cell r="K846">
            <v>0</v>
          </cell>
          <cell r="L846">
            <v>2438.06</v>
          </cell>
          <cell r="M846">
            <v>-2438.06</v>
          </cell>
        </row>
        <row r="847">
          <cell r="B847" t="str">
            <v>55-139-00-000</v>
          </cell>
          <cell r="D847" t="str">
            <v>Autres courus et autres passifs</v>
          </cell>
          <cell r="K847">
            <v>0</v>
          </cell>
          <cell r="L847">
            <v>183092.45</v>
          </cell>
          <cell r="M847">
            <v>-183092.45</v>
          </cell>
        </row>
        <row r="848">
          <cell r="B848" t="str">
            <v>55-139-00-002</v>
          </cell>
          <cell r="D848" t="str">
            <v>Provisions pour dépenses électorales</v>
          </cell>
          <cell r="K848">
            <v>0</v>
          </cell>
          <cell r="L848">
            <v>2308.27</v>
          </cell>
          <cell r="M848">
            <v>-2308.27</v>
          </cell>
        </row>
        <row r="849">
          <cell r="B849" t="str">
            <v>55-139-50-000</v>
          </cell>
          <cell r="D849" t="str">
            <v>Taxes municipales a rembourser</v>
          </cell>
          <cell r="K849">
            <v>1144.97</v>
          </cell>
          <cell r="L849">
            <v>0</v>
          </cell>
          <cell r="M849">
            <v>1144.97</v>
          </cell>
        </row>
        <row r="850">
          <cell r="B850" t="str">
            <v>55-160-00-000</v>
          </cell>
          <cell r="D850" t="str">
            <v>Revenus reportes</v>
          </cell>
          <cell r="K850">
            <v>0</v>
          </cell>
          <cell r="L850">
            <v>51669.33</v>
          </cell>
          <cell r="M850">
            <v>-51669.33</v>
          </cell>
        </row>
        <row r="851">
          <cell r="B851" t="str">
            <v>55-911-00-000</v>
          </cell>
          <cell r="D851" t="str">
            <v>Fond de roulement</v>
          </cell>
          <cell r="K851">
            <v>0</v>
          </cell>
          <cell r="L851">
            <v>300000</v>
          </cell>
          <cell r="M851">
            <v>-300000</v>
          </cell>
        </row>
        <row r="852">
          <cell r="B852" t="str">
            <v>55-911-00-001</v>
          </cell>
          <cell r="D852" t="str">
            <v>Fond de roulement - partie engagée</v>
          </cell>
          <cell r="K852">
            <v>251254.46</v>
          </cell>
          <cell r="L852">
            <v>0</v>
          </cell>
          <cell r="M852">
            <v>251254.46</v>
          </cell>
        </row>
        <row r="853">
          <cell r="B853" t="str">
            <v>55-912-00-100</v>
          </cell>
          <cell r="D853" t="str">
            <v>Capital non engage - parcs et terrains - Argent</v>
          </cell>
          <cell r="K853">
            <v>0</v>
          </cell>
          <cell r="L853">
            <v>80858.009999999995</v>
          </cell>
          <cell r="M853">
            <v>-80858.009999999995</v>
          </cell>
        </row>
        <row r="854">
          <cell r="B854" t="str">
            <v>55-912-00-200</v>
          </cell>
          <cell r="D854" t="str">
            <v>Capital non engagé parcs terrains - terrains</v>
          </cell>
          <cell r="K854">
            <v>0</v>
          </cell>
          <cell r="L854">
            <v>602906.89</v>
          </cell>
          <cell r="M854">
            <v>-602906.89</v>
          </cell>
        </row>
        <row r="855">
          <cell r="B855" t="str">
            <v>55-912-10-000</v>
          </cell>
          <cell r="D855" t="str">
            <v>Fonds réservé - entretien lafortune</v>
          </cell>
          <cell r="K855">
            <v>0</v>
          </cell>
          <cell r="L855">
            <v>110825.75</v>
          </cell>
          <cell r="M855">
            <v>-110825.75</v>
          </cell>
        </row>
        <row r="856">
          <cell r="B856" t="str">
            <v>55-914-00-100</v>
          </cell>
          <cell r="D856" t="str">
            <v>Financement des projets en cours</v>
          </cell>
          <cell r="K856">
            <v>185855</v>
          </cell>
          <cell r="L856">
            <v>0</v>
          </cell>
          <cell r="M856">
            <v>185855</v>
          </cell>
        </row>
        <row r="857">
          <cell r="B857" t="str">
            <v>55-919-00-000</v>
          </cell>
          <cell r="D857" t="str">
            <v>Fonds réservés - Carrières et Sablières</v>
          </cell>
          <cell r="K857">
            <v>0</v>
          </cell>
          <cell r="L857">
            <v>283879.48</v>
          </cell>
          <cell r="M857">
            <v>-283879.48</v>
          </cell>
        </row>
        <row r="858">
          <cell r="B858" t="str">
            <v>55-920-00-000</v>
          </cell>
          <cell r="D858" t="str">
            <v>Montants a pourvoir dans le futur</v>
          </cell>
          <cell r="K858">
            <v>0</v>
          </cell>
          <cell r="L858">
            <v>11203</v>
          </cell>
          <cell r="M858">
            <v>-11203</v>
          </cell>
        </row>
        <row r="859">
          <cell r="B859" t="str">
            <v>55-920-00-100</v>
          </cell>
          <cell r="D859" t="str">
            <v>Dép. constatées à taxer ou à pourvoir - TECQ</v>
          </cell>
          <cell r="K859">
            <v>515464.54</v>
          </cell>
          <cell r="L859">
            <v>0</v>
          </cell>
          <cell r="M859">
            <v>515464.54</v>
          </cell>
        </row>
        <row r="860">
          <cell r="B860" t="str">
            <v>55-940-00-100</v>
          </cell>
          <cell r="D860" t="str">
            <v>Investissement net actifs lt</v>
          </cell>
          <cell r="K860">
            <v>0</v>
          </cell>
          <cell r="L860">
            <v>20282218.850000001</v>
          </cell>
          <cell r="M860">
            <v>-20282218.850000001</v>
          </cell>
        </row>
        <row r="861">
          <cell r="B861" t="str">
            <v>55-991-00-100</v>
          </cell>
          <cell r="D861" t="str">
            <v>Surplus (deficit) accumule</v>
          </cell>
          <cell r="K861">
            <v>0</v>
          </cell>
          <cell r="L861">
            <v>2689834.26</v>
          </cell>
          <cell r="M861">
            <v>-2689834.26</v>
          </cell>
        </row>
        <row r="862">
          <cell r="B862" t="str">
            <v>55-992-00-100</v>
          </cell>
          <cell r="D862" t="str">
            <v>Surplus accumule affecte</v>
          </cell>
          <cell r="K862">
            <v>0</v>
          </cell>
          <cell r="L862">
            <v>517273.59999999998</v>
          </cell>
          <cell r="M862">
            <v>-517273.59999999998</v>
          </cell>
        </row>
        <row r="863">
          <cell r="B863" t="str">
            <v>58-211-00-000</v>
          </cell>
          <cell r="D863" t="str">
            <v>Infrastructures</v>
          </cell>
          <cell r="K863">
            <v>3717981.41</v>
          </cell>
          <cell r="L863">
            <v>0</v>
          </cell>
          <cell r="M863">
            <v>3717981.41</v>
          </cell>
        </row>
        <row r="864">
          <cell r="B864" t="str">
            <v>58-211-00-100</v>
          </cell>
          <cell r="D864" t="str">
            <v>Infrastructures - rues</v>
          </cell>
          <cell r="K864">
            <v>9411775.4199999999</v>
          </cell>
          <cell r="L864">
            <v>0</v>
          </cell>
          <cell r="M864">
            <v>9411775.4199999999</v>
          </cell>
        </row>
        <row r="865">
          <cell r="B865" t="str">
            <v>58-212-00-000</v>
          </cell>
          <cell r="D865" t="str">
            <v>Bâtiments</v>
          </cell>
          <cell r="K865">
            <v>3463298</v>
          </cell>
          <cell r="L865">
            <v>0</v>
          </cell>
          <cell r="M865">
            <v>3463298</v>
          </cell>
        </row>
        <row r="866">
          <cell r="B866" t="str">
            <v>58-213-00-000</v>
          </cell>
          <cell r="D866" t="str">
            <v>Terrains</v>
          </cell>
          <cell r="K866">
            <v>11770356.109999999</v>
          </cell>
          <cell r="L866">
            <v>0</v>
          </cell>
          <cell r="M866">
            <v>11770356.109999999</v>
          </cell>
        </row>
        <row r="867">
          <cell r="B867" t="str">
            <v>58-214-01-000</v>
          </cell>
          <cell r="D867" t="str">
            <v>Véhicules</v>
          </cell>
          <cell r="K867">
            <v>2943417.8</v>
          </cell>
          <cell r="L867">
            <v>0</v>
          </cell>
          <cell r="M867">
            <v>2943417.8</v>
          </cell>
        </row>
        <row r="868">
          <cell r="B868" t="str">
            <v>58-214-02-000</v>
          </cell>
          <cell r="D868" t="str">
            <v>Machinerie &amp; outillage</v>
          </cell>
          <cell r="K868">
            <v>1469636.17</v>
          </cell>
          <cell r="L868">
            <v>0</v>
          </cell>
          <cell r="M868">
            <v>1469636.17</v>
          </cell>
        </row>
        <row r="869">
          <cell r="B869" t="str">
            <v>58-215-00-000</v>
          </cell>
          <cell r="D869" t="str">
            <v>Ameublement et équip. de bureau</v>
          </cell>
          <cell r="K869">
            <v>706185.14</v>
          </cell>
          <cell r="L869">
            <v>0</v>
          </cell>
          <cell r="M869">
            <v>706185.14</v>
          </cell>
        </row>
        <row r="870">
          <cell r="B870" t="str">
            <v>58-219-00-000</v>
          </cell>
          <cell r="D870" t="str">
            <v>Immobilisations en cours</v>
          </cell>
          <cell r="K870">
            <v>1484.66</v>
          </cell>
          <cell r="L870">
            <v>0</v>
          </cell>
          <cell r="M870">
            <v>1484.66</v>
          </cell>
        </row>
        <row r="871">
          <cell r="B871" t="str">
            <v>58-221-00-000</v>
          </cell>
          <cell r="D871" t="str">
            <v>Amort. acc. infrastructures</v>
          </cell>
          <cell r="K871">
            <v>0</v>
          </cell>
          <cell r="L871">
            <v>1234191.04</v>
          </cell>
          <cell r="M871">
            <v>-1234191.04</v>
          </cell>
        </row>
        <row r="872">
          <cell r="B872" t="str">
            <v>58-221-00-100</v>
          </cell>
          <cell r="D872" t="str">
            <v>Amort. acc. infrastructures - rues</v>
          </cell>
          <cell r="K872">
            <v>0</v>
          </cell>
          <cell r="L872">
            <v>2666991</v>
          </cell>
          <cell r="M872">
            <v>-2666991</v>
          </cell>
        </row>
        <row r="873">
          <cell r="B873" t="str">
            <v>58-222-00-000</v>
          </cell>
          <cell r="D873" t="str">
            <v>Amort. acc. bâtiments</v>
          </cell>
          <cell r="K873">
            <v>0</v>
          </cell>
          <cell r="L873">
            <v>1111818</v>
          </cell>
          <cell r="M873">
            <v>-1111818</v>
          </cell>
        </row>
        <row r="874">
          <cell r="B874" t="str">
            <v>58-224-01-000</v>
          </cell>
          <cell r="D874" t="str">
            <v>Amort. acc. véhicules</v>
          </cell>
          <cell r="K874">
            <v>0</v>
          </cell>
          <cell r="L874">
            <v>1397283.78</v>
          </cell>
          <cell r="M874">
            <v>-1397283.78</v>
          </cell>
        </row>
        <row r="875">
          <cell r="B875" t="str">
            <v>58-224-02-000</v>
          </cell>
          <cell r="D875" t="str">
            <v>Amort. acc. machinerie outillage</v>
          </cell>
          <cell r="K875">
            <v>0</v>
          </cell>
          <cell r="L875">
            <v>897121.58</v>
          </cell>
          <cell r="M875">
            <v>-897121.58</v>
          </cell>
        </row>
        <row r="876">
          <cell r="B876" t="str">
            <v>58-225-00-000</v>
          </cell>
          <cell r="D876" t="str">
            <v>Amort. acc. ameublement &amp; equip.</v>
          </cell>
          <cell r="K876">
            <v>0</v>
          </cell>
          <cell r="L876">
            <v>525608.81999999995</v>
          </cell>
          <cell r="M876">
            <v>-525608.81999999995</v>
          </cell>
        </row>
        <row r="877">
          <cell r="B877" t="str">
            <v>58-230-00-000</v>
          </cell>
          <cell r="D877" t="str">
            <v>Propriétés destinées à la revente</v>
          </cell>
          <cell r="K877">
            <v>47215.03</v>
          </cell>
          <cell r="L877">
            <v>0</v>
          </cell>
          <cell r="M877">
            <v>47215.03</v>
          </cell>
        </row>
        <row r="878">
          <cell r="B878" t="str">
            <v>58-292-00-002</v>
          </cell>
          <cell r="D878" t="str">
            <v>Terrain à recevoir</v>
          </cell>
          <cell r="K878">
            <v>579492.02</v>
          </cell>
          <cell r="L878">
            <v>0</v>
          </cell>
          <cell r="M878">
            <v>579492.02</v>
          </cell>
        </row>
        <row r="879">
          <cell r="B879" t="str">
            <v>67-990-11-000</v>
          </cell>
          <cell r="D879" t="str">
            <v>Parcs et terrains de jeux - revenus</v>
          </cell>
          <cell r="K879">
            <v>0</v>
          </cell>
          <cell r="L879">
            <v>1092.3699999999999</v>
          </cell>
          <cell r="M879">
            <v>-1092.3699999999999</v>
          </cell>
        </row>
        <row r="880">
          <cell r="B880">
            <v>0</v>
          </cell>
          <cell r="D880">
            <v>0</v>
          </cell>
          <cell r="K880">
            <v>0</v>
          </cell>
          <cell r="L880">
            <v>0</v>
          </cell>
          <cell r="M880">
            <v>0</v>
          </cell>
        </row>
        <row r="881">
          <cell r="B881">
            <v>0</v>
          </cell>
          <cell r="D881">
            <v>0</v>
          </cell>
          <cell r="K881">
            <v>0</v>
          </cell>
          <cell r="L881">
            <v>0</v>
          </cell>
          <cell r="M881">
            <v>0</v>
          </cell>
        </row>
        <row r="882">
          <cell r="B882">
            <v>0</v>
          </cell>
          <cell r="D882">
            <v>0</v>
          </cell>
          <cell r="K882">
            <v>0</v>
          </cell>
          <cell r="L882">
            <v>0</v>
          </cell>
          <cell r="M882">
            <v>0</v>
          </cell>
        </row>
      </sheetData>
      <sheetData sheetId="74"/>
      <sheetData sheetId="75"/>
      <sheetData sheetId="76">
        <row r="18">
          <cell r="B18" t="str">
            <v>01-211-19-000</v>
          </cell>
          <cell r="C18" t="str">
            <v>Facturation complémentaire antérieure</v>
          </cell>
          <cell r="D18">
            <v>0</v>
          </cell>
          <cell r="E18">
            <v>0</v>
          </cell>
          <cell r="F18">
            <v>225000</v>
          </cell>
          <cell r="G18">
            <v>0</v>
          </cell>
          <cell r="H18">
            <v>0</v>
          </cell>
          <cell r="I18">
            <v>-225000</v>
          </cell>
          <cell r="J18">
            <v>-1</v>
          </cell>
          <cell r="K18">
            <v>0</v>
          </cell>
          <cell r="L18">
            <v>225000</v>
          </cell>
        </row>
        <row r="19">
          <cell r="B19" t="str">
            <v>01-211-60-000</v>
          </cell>
          <cell r="C19" t="str">
            <v>Taxe sur immeubles non résidentiels</v>
          </cell>
          <cell r="D19">
            <v>0</v>
          </cell>
          <cell r="E19">
            <v>0</v>
          </cell>
          <cell r="F19">
            <v>331652</v>
          </cell>
          <cell r="G19">
            <v>327326.52</v>
          </cell>
          <cell r="H19">
            <v>36978</v>
          </cell>
          <cell r="I19">
            <v>-294674</v>
          </cell>
          <cell r="J19">
            <v>-0.88850361222003782</v>
          </cell>
          <cell r="K19">
            <v>0</v>
          </cell>
          <cell r="L19">
            <v>294674</v>
          </cell>
        </row>
        <row r="20">
          <cell r="B20" t="str">
            <v>01-212-14-017</v>
          </cell>
          <cell r="C20" t="str">
            <v>Taxe règl. 367-10 - camion citerne 2011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01-221-23-000</v>
          </cell>
          <cell r="C21" t="str">
            <v>Écoles primaires et secondaires</v>
          </cell>
          <cell r="D21">
            <v>0</v>
          </cell>
          <cell r="E21">
            <v>0</v>
          </cell>
          <cell r="F21">
            <v>56623</v>
          </cell>
          <cell r="G21">
            <v>30058</v>
          </cell>
          <cell r="H21">
            <v>0</v>
          </cell>
          <cell r="I21">
            <v>-56623</v>
          </cell>
          <cell r="J21">
            <v>-1</v>
          </cell>
          <cell r="K21">
            <v>0</v>
          </cell>
          <cell r="L21">
            <v>56623</v>
          </cell>
        </row>
        <row r="22">
          <cell r="B22" t="str">
            <v>01-233-11-000</v>
          </cell>
          <cell r="C22" t="str">
            <v>Permis de construction</v>
          </cell>
          <cell r="D22">
            <v>0</v>
          </cell>
          <cell r="E22">
            <v>0</v>
          </cell>
          <cell r="F22">
            <v>55000</v>
          </cell>
          <cell r="G22">
            <v>52717.5</v>
          </cell>
          <cell r="H22">
            <v>0</v>
          </cell>
          <cell r="I22">
            <v>-55000</v>
          </cell>
          <cell r="J22">
            <v>-1</v>
          </cell>
          <cell r="K22">
            <v>0</v>
          </cell>
          <cell r="L22">
            <v>55000</v>
          </cell>
        </row>
        <row r="23">
          <cell r="B23" t="str">
            <v>01-233-12-001</v>
          </cell>
          <cell r="C23" t="str">
            <v>Droits supplétifs</v>
          </cell>
          <cell r="D23">
            <v>0</v>
          </cell>
          <cell r="E23">
            <v>0</v>
          </cell>
          <cell r="F23">
            <v>14000</v>
          </cell>
          <cell r="G23">
            <v>14275.17</v>
          </cell>
          <cell r="H23">
            <v>0</v>
          </cell>
          <cell r="I23">
            <v>-14000</v>
          </cell>
          <cell r="J23">
            <v>-1</v>
          </cell>
          <cell r="K23">
            <v>0</v>
          </cell>
          <cell r="L23">
            <v>14000</v>
          </cell>
        </row>
        <row r="24">
          <cell r="B24" t="str">
            <v>01-233-19-001</v>
          </cell>
          <cell r="C24" t="str">
            <v>Permis de lotissement</v>
          </cell>
          <cell r="D24">
            <v>0</v>
          </cell>
          <cell r="E24">
            <v>0</v>
          </cell>
          <cell r="F24">
            <v>10000</v>
          </cell>
          <cell r="G24">
            <v>7500</v>
          </cell>
          <cell r="H24">
            <v>4450</v>
          </cell>
          <cell r="I24">
            <v>-5550</v>
          </cell>
          <cell r="J24">
            <v>-0.55500000000000005</v>
          </cell>
          <cell r="K24">
            <v>0</v>
          </cell>
          <cell r="L24">
            <v>5550</v>
          </cell>
        </row>
        <row r="25">
          <cell r="B25" t="str">
            <v>01-233-19-002</v>
          </cell>
          <cell r="C25" t="str">
            <v>Licence de chiens &amp; permis d'éleveurs</v>
          </cell>
          <cell r="D25">
            <v>0</v>
          </cell>
          <cell r="E25">
            <v>0</v>
          </cell>
          <cell r="F25">
            <v>10000</v>
          </cell>
          <cell r="G25">
            <v>9918.5</v>
          </cell>
          <cell r="H25">
            <v>0</v>
          </cell>
          <cell r="I25">
            <v>-10000</v>
          </cell>
          <cell r="J25">
            <v>-1</v>
          </cell>
          <cell r="K25">
            <v>0</v>
          </cell>
          <cell r="L25">
            <v>10000</v>
          </cell>
        </row>
        <row r="26">
          <cell r="B26" t="str">
            <v>01-233-19-003</v>
          </cell>
          <cell r="C26" t="str">
            <v>Frais adm. &amp; inspection 3.5 % (4.5%)</v>
          </cell>
          <cell r="D26">
            <v>0</v>
          </cell>
          <cell r="E26">
            <v>0</v>
          </cell>
          <cell r="F26">
            <v>27500</v>
          </cell>
          <cell r="G26">
            <v>28339.35</v>
          </cell>
          <cell r="H26">
            <v>0</v>
          </cell>
          <cell r="I26">
            <v>-27500</v>
          </cell>
          <cell r="J26">
            <v>-1</v>
          </cell>
          <cell r="K26">
            <v>0</v>
          </cell>
          <cell r="L26">
            <v>27500</v>
          </cell>
        </row>
        <row r="27">
          <cell r="B27" t="str">
            <v>01-233-19-004</v>
          </cell>
          <cell r="C27" t="str">
            <v>Aménagement préliminaire de parcs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01-233-19-006</v>
          </cell>
          <cell r="C28" t="str">
            <v>Certificats d'autorisation</v>
          </cell>
          <cell r="D28">
            <v>0</v>
          </cell>
          <cell r="E28">
            <v>0</v>
          </cell>
          <cell r="F28">
            <v>40000</v>
          </cell>
          <cell r="G28">
            <v>38560</v>
          </cell>
          <cell r="H28">
            <v>5850</v>
          </cell>
          <cell r="I28">
            <v>-34150</v>
          </cell>
          <cell r="J28">
            <v>-0.85375000000000001</v>
          </cell>
          <cell r="K28">
            <v>0</v>
          </cell>
          <cell r="L28">
            <v>34150</v>
          </cell>
        </row>
        <row r="29">
          <cell r="B29" t="str">
            <v>01-233-19-007</v>
          </cell>
          <cell r="C29" t="str">
            <v>Frais d'évaluation</v>
          </cell>
          <cell r="D29">
            <v>0</v>
          </cell>
          <cell r="E29">
            <v>0</v>
          </cell>
          <cell r="F29">
            <v>3000</v>
          </cell>
          <cell r="G29">
            <v>2391.8000000000002</v>
          </cell>
          <cell r="H29">
            <v>0</v>
          </cell>
          <cell r="I29">
            <v>-3000</v>
          </cell>
          <cell r="J29">
            <v>-1</v>
          </cell>
          <cell r="K29">
            <v>0</v>
          </cell>
          <cell r="L29">
            <v>3000</v>
          </cell>
        </row>
        <row r="30">
          <cell r="B30" t="str">
            <v>01-233-19-010</v>
          </cell>
          <cell r="C30" t="str">
            <v>Lettre info et attestations conform. serv. urb.</v>
          </cell>
          <cell r="D30">
            <v>0</v>
          </cell>
          <cell r="E30">
            <v>0</v>
          </cell>
          <cell r="F30">
            <v>600</v>
          </cell>
          <cell r="G30">
            <v>600</v>
          </cell>
          <cell r="H30">
            <v>0</v>
          </cell>
          <cell r="I30">
            <v>-600</v>
          </cell>
          <cell r="J30">
            <v>-1</v>
          </cell>
          <cell r="K30">
            <v>0</v>
          </cell>
          <cell r="L30">
            <v>600</v>
          </cell>
        </row>
        <row r="31">
          <cell r="B31" t="str">
            <v>01-233-24-000</v>
          </cell>
          <cell r="C31" t="str">
            <v>Honoraires à recouvrer - service de l'urbanisme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21664</v>
          </cell>
          <cell r="I31">
            <v>21664</v>
          </cell>
          <cell r="J31">
            <v>0</v>
          </cell>
          <cell r="K31">
            <v>21664</v>
          </cell>
          <cell r="L31">
            <v>0</v>
          </cell>
        </row>
        <row r="32">
          <cell r="B32" t="str">
            <v>01-233-31-000</v>
          </cell>
          <cell r="C32" t="str">
            <v>Intérêts - banque et placements</v>
          </cell>
          <cell r="D32">
            <v>0</v>
          </cell>
          <cell r="E32">
            <v>0</v>
          </cell>
          <cell r="F32">
            <v>20000</v>
          </cell>
          <cell r="G32">
            <v>-1413.59</v>
          </cell>
          <cell r="H32">
            <v>0</v>
          </cell>
          <cell r="I32">
            <v>-20000</v>
          </cell>
          <cell r="J32">
            <v>-1</v>
          </cell>
          <cell r="K32">
            <v>0</v>
          </cell>
          <cell r="L32">
            <v>20000</v>
          </cell>
        </row>
        <row r="33">
          <cell r="B33" t="str">
            <v>01-233-32-000</v>
          </cell>
          <cell r="C33" t="str">
            <v>Intérêts - arriérages de taxes</v>
          </cell>
          <cell r="D33">
            <v>0</v>
          </cell>
          <cell r="E33">
            <v>0</v>
          </cell>
          <cell r="F33">
            <v>150000</v>
          </cell>
          <cell r="G33">
            <v>141084.76999999999</v>
          </cell>
          <cell r="H33">
            <v>7234</v>
          </cell>
          <cell r="I33">
            <v>-142766</v>
          </cell>
          <cell r="J33">
            <v>-0.95177333333333336</v>
          </cell>
          <cell r="K33">
            <v>0</v>
          </cell>
          <cell r="L33">
            <v>142766</v>
          </cell>
        </row>
        <row r="34">
          <cell r="B34" t="str">
            <v>01-234-20-100</v>
          </cell>
          <cell r="C34" t="str">
            <v>Services rendus incendies - honoraires pompiers</v>
          </cell>
          <cell r="D34">
            <v>0</v>
          </cell>
          <cell r="E34">
            <v>0</v>
          </cell>
          <cell r="F34">
            <v>1977</v>
          </cell>
          <cell r="G34">
            <v>1977.12</v>
          </cell>
          <cell r="H34">
            <v>10788</v>
          </cell>
          <cell r="I34">
            <v>8811</v>
          </cell>
          <cell r="J34">
            <v>4.4567526555386952</v>
          </cell>
          <cell r="K34">
            <v>8811</v>
          </cell>
          <cell r="L34">
            <v>0</v>
          </cell>
        </row>
        <row r="35">
          <cell r="B35" t="str">
            <v>01-234-20-101</v>
          </cell>
          <cell r="C35" t="str">
            <v>Services rendus incendies - véhicules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10125</v>
          </cell>
          <cell r="I35">
            <v>10125</v>
          </cell>
          <cell r="J35">
            <v>0</v>
          </cell>
          <cell r="K35">
            <v>10125</v>
          </cell>
          <cell r="L35">
            <v>0</v>
          </cell>
        </row>
        <row r="36">
          <cell r="B36" t="str">
            <v>01-234-39-001</v>
          </cell>
          <cell r="C36" t="str">
            <v>Revenus - indicateur d'adresse</v>
          </cell>
          <cell r="D36">
            <v>0</v>
          </cell>
          <cell r="E36">
            <v>0</v>
          </cell>
          <cell r="F36">
            <v>5995</v>
          </cell>
          <cell r="G36">
            <v>6250</v>
          </cell>
          <cell r="H36">
            <v>5495</v>
          </cell>
          <cell r="I36">
            <v>-500</v>
          </cell>
          <cell r="J36">
            <v>-8.3402835696413671E-2</v>
          </cell>
          <cell r="K36">
            <v>0</v>
          </cell>
          <cell r="L36">
            <v>500</v>
          </cell>
        </row>
        <row r="37">
          <cell r="B37" t="str">
            <v>01-234-41-001</v>
          </cell>
          <cell r="C37" t="str">
            <v>Bacs de compostage</v>
          </cell>
          <cell r="D37">
            <v>0</v>
          </cell>
          <cell r="E37">
            <v>0</v>
          </cell>
          <cell r="F37">
            <v>2000</v>
          </cell>
          <cell r="G37">
            <v>2000</v>
          </cell>
          <cell r="H37">
            <v>0</v>
          </cell>
          <cell r="I37">
            <v>-2000</v>
          </cell>
          <cell r="J37">
            <v>-1</v>
          </cell>
          <cell r="K37">
            <v>0</v>
          </cell>
          <cell r="L37">
            <v>2000</v>
          </cell>
        </row>
        <row r="38">
          <cell r="B38" t="str">
            <v>01-234-41-002</v>
          </cell>
          <cell r="C38" t="str">
            <v>Bacs de récupération d'eau de pluie</v>
          </cell>
          <cell r="D38">
            <v>0</v>
          </cell>
          <cell r="E38">
            <v>0</v>
          </cell>
          <cell r="F38">
            <v>2980</v>
          </cell>
          <cell r="G38">
            <v>2980</v>
          </cell>
          <cell r="H38">
            <v>0</v>
          </cell>
          <cell r="I38">
            <v>-2980</v>
          </cell>
          <cell r="J38">
            <v>-1</v>
          </cell>
          <cell r="K38">
            <v>0</v>
          </cell>
          <cell r="L38">
            <v>2980</v>
          </cell>
        </row>
        <row r="39">
          <cell r="B39" t="str">
            <v>01-234-42-000</v>
          </cell>
          <cell r="C39" t="str">
            <v>Inscription - activités 15 ans &amp; +  (avec taxes</v>
          </cell>
          <cell r="D39">
            <v>0</v>
          </cell>
          <cell r="E39">
            <v>0</v>
          </cell>
          <cell r="F39">
            <v>60727</v>
          </cell>
          <cell r="G39">
            <v>60791.94</v>
          </cell>
          <cell r="H39">
            <v>0</v>
          </cell>
          <cell r="I39">
            <v>-60727</v>
          </cell>
          <cell r="J39">
            <v>-1</v>
          </cell>
          <cell r="K39">
            <v>0</v>
          </cell>
          <cell r="L39">
            <v>60727</v>
          </cell>
        </row>
        <row r="40">
          <cell r="B40" t="str">
            <v>01-234-64-000</v>
          </cell>
          <cell r="C40" t="str">
            <v>Revenus de commandites</v>
          </cell>
          <cell r="D40">
            <v>0</v>
          </cell>
          <cell r="E40">
            <v>0</v>
          </cell>
          <cell r="F40">
            <v>1450</v>
          </cell>
          <cell r="G40">
            <v>1450</v>
          </cell>
          <cell r="H40">
            <v>0</v>
          </cell>
          <cell r="I40">
            <v>-1450</v>
          </cell>
          <cell r="J40">
            <v>-1</v>
          </cell>
          <cell r="K40">
            <v>0</v>
          </cell>
          <cell r="L40">
            <v>1450</v>
          </cell>
        </row>
        <row r="41">
          <cell r="B41" t="str">
            <v>01-234-70-000</v>
          </cell>
          <cell r="C41" t="str">
            <v>Revenus - camp de jour</v>
          </cell>
          <cell r="D41">
            <v>0</v>
          </cell>
          <cell r="E41">
            <v>0</v>
          </cell>
          <cell r="F41">
            <v>76371</v>
          </cell>
          <cell r="G41">
            <v>76370.91</v>
          </cell>
          <cell r="H41">
            <v>0</v>
          </cell>
          <cell r="I41">
            <v>-76371</v>
          </cell>
          <cell r="J41">
            <v>-1</v>
          </cell>
          <cell r="K41">
            <v>0</v>
          </cell>
          <cell r="L41">
            <v>76371</v>
          </cell>
        </row>
        <row r="42">
          <cell r="B42" t="str">
            <v>01-234-71-000</v>
          </cell>
          <cell r="C42" t="str">
            <v>Location de salles et terrains</v>
          </cell>
          <cell r="D42">
            <v>0</v>
          </cell>
          <cell r="E42">
            <v>0</v>
          </cell>
          <cell r="F42">
            <v>8194</v>
          </cell>
          <cell r="G42">
            <v>8193.75</v>
          </cell>
          <cell r="H42">
            <v>0</v>
          </cell>
          <cell r="I42">
            <v>-8194</v>
          </cell>
          <cell r="J42">
            <v>-1</v>
          </cell>
          <cell r="K42">
            <v>0</v>
          </cell>
          <cell r="L42">
            <v>8194</v>
          </cell>
        </row>
        <row r="43">
          <cell r="B43" t="str">
            <v>01-234-90-000</v>
          </cell>
          <cell r="C43" t="str">
            <v>Services rendus - autres</v>
          </cell>
          <cell r="D43">
            <v>0</v>
          </cell>
          <cell r="E43">
            <v>0</v>
          </cell>
          <cell r="F43">
            <v>10494</v>
          </cell>
          <cell r="G43">
            <v>10496.04</v>
          </cell>
          <cell r="H43">
            <v>11362</v>
          </cell>
          <cell r="I43">
            <v>868</v>
          </cell>
          <cell r="J43">
            <v>8.2713931770535543E-2</v>
          </cell>
          <cell r="K43">
            <v>868</v>
          </cell>
          <cell r="L43">
            <v>0</v>
          </cell>
        </row>
        <row r="44">
          <cell r="B44" t="str">
            <v>01-234-90-001</v>
          </cell>
          <cell r="C44" t="str">
            <v>Frais de dérogations mineures</v>
          </cell>
          <cell r="D44">
            <v>0</v>
          </cell>
          <cell r="E44">
            <v>0</v>
          </cell>
          <cell r="F44">
            <v>6500</v>
          </cell>
          <cell r="G44">
            <v>5600</v>
          </cell>
          <cell r="H44">
            <v>18535</v>
          </cell>
          <cell r="I44">
            <v>12035</v>
          </cell>
          <cell r="J44">
            <v>1.8515384615384616</v>
          </cell>
          <cell r="K44">
            <v>12035</v>
          </cell>
          <cell r="L44">
            <v>0</v>
          </cell>
        </row>
        <row r="45">
          <cell r="B45" t="str">
            <v>01-234-90-004</v>
          </cell>
          <cell r="C45" t="str">
            <v>Revenus - Service des travaux publics</v>
          </cell>
          <cell r="D45">
            <v>0</v>
          </cell>
          <cell r="E45">
            <v>0</v>
          </cell>
          <cell r="F45">
            <v>14587</v>
          </cell>
          <cell r="G45">
            <v>15595.73</v>
          </cell>
          <cell r="H45">
            <v>15877</v>
          </cell>
          <cell r="I45">
            <v>1290</v>
          </cell>
          <cell r="J45">
            <v>8.8434907794611647E-2</v>
          </cell>
          <cell r="K45">
            <v>1290</v>
          </cell>
          <cell r="L45">
            <v>0</v>
          </cell>
        </row>
        <row r="46">
          <cell r="B46" t="str">
            <v>01-371-10-000</v>
          </cell>
          <cell r="C46" t="str">
            <v>Compensation provenant de la tvq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>01-381-35-000</v>
          </cell>
          <cell r="C47" t="str">
            <v>Autres - Subvention Mesures Urgences 2011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01-381-45-000</v>
          </cell>
          <cell r="C48" t="str">
            <v>Redevance élimination matière résiduelle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B49" t="str">
            <v>01-382-98-000</v>
          </cell>
          <cell r="C49" t="str">
            <v>Autres subventions</v>
          </cell>
          <cell r="D49">
            <v>0</v>
          </cell>
          <cell r="E49">
            <v>0</v>
          </cell>
          <cell r="F49">
            <v>7239</v>
          </cell>
          <cell r="G49">
            <v>7239.2</v>
          </cell>
          <cell r="H49">
            <v>0</v>
          </cell>
          <cell r="I49">
            <v>-7239</v>
          </cell>
          <cell r="J49">
            <v>-1</v>
          </cell>
          <cell r="K49">
            <v>0</v>
          </cell>
          <cell r="L49">
            <v>7239</v>
          </cell>
        </row>
        <row r="50">
          <cell r="B50" t="str">
            <v>01-389-40-000</v>
          </cell>
          <cell r="C50" t="str">
            <v>Subvention fibre optique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</sheetData>
      <sheetData sheetId="77">
        <row r="19">
          <cell r="B19" t="str">
            <v>02-130-00-412</v>
          </cell>
          <cell r="C19" t="str">
            <v>Services juridiques</v>
          </cell>
          <cell r="D19">
            <v>0</v>
          </cell>
          <cell r="E19">
            <v>0</v>
          </cell>
          <cell r="F19">
            <v>42336</v>
          </cell>
          <cell r="G19">
            <v>36774.080000000002</v>
          </cell>
          <cell r="H19">
            <v>0</v>
          </cell>
          <cell r="I19">
            <v>42336</v>
          </cell>
          <cell r="J19">
            <v>1</v>
          </cell>
          <cell r="K19">
            <v>0</v>
          </cell>
          <cell r="L19">
            <v>42336</v>
          </cell>
        </row>
        <row r="20">
          <cell r="B20" t="str">
            <v>02-130-00-141</v>
          </cell>
          <cell r="C20" t="str">
            <v>Salaire regulier</v>
          </cell>
          <cell r="D20">
            <v>0</v>
          </cell>
          <cell r="E20">
            <v>0</v>
          </cell>
          <cell r="F20">
            <v>468089.49</v>
          </cell>
          <cell r="G20">
            <v>377358.3</v>
          </cell>
          <cell r="H20">
            <v>0</v>
          </cell>
          <cell r="I20">
            <v>468089.49</v>
          </cell>
          <cell r="J20">
            <v>1</v>
          </cell>
          <cell r="K20">
            <v>0</v>
          </cell>
          <cell r="L20">
            <v>468089.49</v>
          </cell>
        </row>
        <row r="21">
          <cell r="B21" t="str">
            <v>02-130-00-414</v>
          </cell>
          <cell r="C21" t="str">
            <v>Honoraires prof. admin.et informatique</v>
          </cell>
          <cell r="D21">
            <v>0</v>
          </cell>
          <cell r="E21">
            <v>0</v>
          </cell>
          <cell r="F21">
            <v>25000</v>
          </cell>
          <cell r="G21">
            <v>0</v>
          </cell>
          <cell r="H21">
            <v>0</v>
          </cell>
          <cell r="I21">
            <v>25000</v>
          </cell>
          <cell r="J21">
            <v>1</v>
          </cell>
          <cell r="K21">
            <v>0</v>
          </cell>
          <cell r="L21">
            <v>25000</v>
          </cell>
        </row>
        <row r="22">
          <cell r="B22" t="str">
            <v>02-130-00-413</v>
          </cell>
          <cell r="C22" t="str">
            <v>Comptabilite et verification</v>
          </cell>
          <cell r="D22">
            <v>0</v>
          </cell>
          <cell r="E22">
            <v>0</v>
          </cell>
          <cell r="F22">
            <v>23575</v>
          </cell>
          <cell r="G22">
            <v>12497.14</v>
          </cell>
          <cell r="H22">
            <v>0</v>
          </cell>
          <cell r="I22">
            <v>23575</v>
          </cell>
          <cell r="J22">
            <v>1</v>
          </cell>
          <cell r="K22">
            <v>0</v>
          </cell>
          <cell r="L22">
            <v>23575</v>
          </cell>
        </row>
        <row r="23">
          <cell r="B23" t="str">
            <v>02-130-00-144</v>
          </cell>
          <cell r="C23" t="str">
            <v>Congés de maladies</v>
          </cell>
          <cell r="D23">
            <v>0</v>
          </cell>
          <cell r="E23">
            <v>0</v>
          </cell>
          <cell r="F23">
            <v>22230.32</v>
          </cell>
          <cell r="G23">
            <v>9365.56</v>
          </cell>
          <cell r="H23">
            <v>0</v>
          </cell>
          <cell r="I23">
            <v>22230.32</v>
          </cell>
          <cell r="J23">
            <v>1</v>
          </cell>
          <cell r="K23">
            <v>0</v>
          </cell>
          <cell r="L23">
            <v>22230.32</v>
          </cell>
        </row>
        <row r="24"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0</v>
          </cell>
          <cell r="C25" t="str">
            <v>Gestion financière et administrative</v>
          </cell>
          <cell r="D25">
            <v>0</v>
          </cell>
          <cell r="E25">
            <v>0</v>
          </cell>
          <cell r="F25">
            <v>581230.80999999994</v>
          </cell>
          <cell r="G25">
            <v>435995.08</v>
          </cell>
          <cell r="H25">
            <v>0</v>
          </cell>
          <cell r="I25">
            <v>581230.80999999994</v>
          </cell>
          <cell r="J25">
            <v>1</v>
          </cell>
          <cell r="K25">
            <v>0</v>
          </cell>
          <cell r="L25">
            <v>581230.80999999994</v>
          </cell>
        </row>
        <row r="26">
          <cell r="B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02-140-00-212</v>
          </cell>
          <cell r="C28" t="str">
            <v>Régime de retraite des employés</v>
          </cell>
          <cell r="D28">
            <v>0</v>
          </cell>
          <cell r="E28">
            <v>0</v>
          </cell>
          <cell r="F28">
            <v>5416.35</v>
          </cell>
          <cell r="G28">
            <v>4361.25</v>
          </cell>
          <cell r="H28">
            <v>0</v>
          </cell>
          <cell r="I28">
            <v>5416.35</v>
          </cell>
          <cell r="J28">
            <v>1</v>
          </cell>
          <cell r="K28">
            <v>0</v>
          </cell>
          <cell r="L28">
            <v>5416.35</v>
          </cell>
        </row>
        <row r="29">
          <cell r="B29" t="str">
            <v>02-140-00-282</v>
          </cell>
          <cell r="C29" t="str">
            <v>Assurance-salaire</v>
          </cell>
          <cell r="D29">
            <v>0</v>
          </cell>
          <cell r="E29">
            <v>0</v>
          </cell>
          <cell r="F29">
            <v>3347.91</v>
          </cell>
          <cell r="G29">
            <v>2817.23</v>
          </cell>
          <cell r="H29">
            <v>0</v>
          </cell>
          <cell r="I29">
            <v>3347.91</v>
          </cell>
          <cell r="J29">
            <v>1</v>
          </cell>
          <cell r="K29">
            <v>0</v>
          </cell>
          <cell r="L29">
            <v>3347.91</v>
          </cell>
        </row>
        <row r="30">
          <cell r="B30" t="str">
            <v>02-140-00-242</v>
          </cell>
          <cell r="C30" t="str">
            <v>Fonds des services de santé</v>
          </cell>
          <cell r="D30">
            <v>0</v>
          </cell>
          <cell r="E30">
            <v>0</v>
          </cell>
          <cell r="F30">
            <v>4362.8900000000003</v>
          </cell>
          <cell r="G30">
            <v>3236.52</v>
          </cell>
          <cell r="H30">
            <v>0</v>
          </cell>
          <cell r="I30">
            <v>4362.8900000000003</v>
          </cell>
          <cell r="J30">
            <v>1</v>
          </cell>
          <cell r="K30">
            <v>0</v>
          </cell>
          <cell r="L30">
            <v>4362.8900000000003</v>
          </cell>
        </row>
        <row r="31">
          <cell r="B31" t="str">
            <v>02-140-00-146</v>
          </cell>
          <cell r="C31" t="str">
            <v>Congés fériés et mobiles - employés</v>
          </cell>
          <cell r="D31">
            <v>0</v>
          </cell>
          <cell r="E31">
            <v>0</v>
          </cell>
          <cell r="F31">
            <v>3547.35</v>
          </cell>
          <cell r="G31">
            <v>3547.35</v>
          </cell>
          <cell r="H31">
            <v>0</v>
          </cell>
          <cell r="I31">
            <v>3547.35</v>
          </cell>
          <cell r="J31">
            <v>1</v>
          </cell>
          <cell r="K31">
            <v>0</v>
          </cell>
          <cell r="L31">
            <v>3547.35</v>
          </cell>
        </row>
        <row r="32">
          <cell r="B32" t="str">
            <v>02-140-00-145</v>
          </cell>
          <cell r="C32" t="str">
            <v>Jours de vacances - employés</v>
          </cell>
          <cell r="D32">
            <v>0</v>
          </cell>
          <cell r="E32">
            <v>0</v>
          </cell>
          <cell r="F32">
            <v>11816.21</v>
          </cell>
          <cell r="G32">
            <v>4845.8500000000004</v>
          </cell>
          <cell r="H32">
            <v>0</v>
          </cell>
          <cell r="I32">
            <v>11816.21</v>
          </cell>
          <cell r="J32">
            <v>1</v>
          </cell>
          <cell r="K32">
            <v>0</v>
          </cell>
          <cell r="L32">
            <v>11816.21</v>
          </cell>
        </row>
        <row r="33">
          <cell r="B33" t="str">
            <v>02-140-00-141</v>
          </cell>
          <cell r="C33" t="str">
            <v>Salaire régulier</v>
          </cell>
          <cell r="D33">
            <v>0</v>
          </cell>
          <cell r="E33">
            <v>0</v>
          </cell>
          <cell r="F33">
            <v>78597.14</v>
          </cell>
          <cell r="G33">
            <v>64000.83</v>
          </cell>
          <cell r="H33">
            <v>0</v>
          </cell>
          <cell r="I33">
            <v>78597.14</v>
          </cell>
          <cell r="J33">
            <v>1</v>
          </cell>
          <cell r="K33">
            <v>0</v>
          </cell>
          <cell r="L33">
            <v>78597.14</v>
          </cell>
        </row>
        <row r="34">
          <cell r="B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0</v>
          </cell>
          <cell r="C35" t="str">
            <v>Greffe</v>
          </cell>
          <cell r="D35">
            <v>0</v>
          </cell>
          <cell r="E35">
            <v>0</v>
          </cell>
          <cell r="F35">
            <v>107087.85</v>
          </cell>
          <cell r="G35">
            <v>82809.03</v>
          </cell>
          <cell r="H35">
            <v>0</v>
          </cell>
          <cell r="I35">
            <v>107087.85</v>
          </cell>
          <cell r="J35">
            <v>1</v>
          </cell>
          <cell r="K35">
            <v>0</v>
          </cell>
          <cell r="L35">
            <v>107087.85</v>
          </cell>
        </row>
        <row r="36">
          <cell r="B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02-220-00-141</v>
          </cell>
          <cell r="C38" t="str">
            <v>Salaire regulier</v>
          </cell>
          <cell r="D38">
            <v>0</v>
          </cell>
          <cell r="E38">
            <v>0</v>
          </cell>
          <cell r="F38">
            <v>237312.98</v>
          </cell>
          <cell r="G38">
            <v>201339.67</v>
          </cell>
          <cell r="H38">
            <v>0</v>
          </cell>
          <cell r="I38">
            <v>237312.98</v>
          </cell>
          <cell r="J38">
            <v>1</v>
          </cell>
          <cell r="K38">
            <v>0</v>
          </cell>
          <cell r="L38">
            <v>237312.98</v>
          </cell>
        </row>
        <row r="39">
          <cell r="B39" t="str">
            <v>02-220-00-145</v>
          </cell>
          <cell r="C39" t="str">
            <v>Jours de vacances</v>
          </cell>
          <cell r="D39">
            <v>0</v>
          </cell>
          <cell r="E39">
            <v>0</v>
          </cell>
          <cell r="F39">
            <v>19645.07</v>
          </cell>
          <cell r="G39">
            <v>7624.86</v>
          </cell>
          <cell r="H39">
            <v>0</v>
          </cell>
          <cell r="I39">
            <v>19645.07</v>
          </cell>
          <cell r="J39">
            <v>1</v>
          </cell>
          <cell r="K39">
            <v>0</v>
          </cell>
          <cell r="L39">
            <v>19645.07</v>
          </cell>
        </row>
        <row r="40">
          <cell r="B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0</v>
          </cell>
          <cell r="C41" t="str">
            <v>Sécurité incendie</v>
          </cell>
          <cell r="D41">
            <v>0</v>
          </cell>
          <cell r="E41">
            <v>0</v>
          </cell>
          <cell r="F41">
            <v>256958.05000000002</v>
          </cell>
          <cell r="G41">
            <v>208964.53</v>
          </cell>
          <cell r="H41">
            <v>0</v>
          </cell>
          <cell r="I41">
            <v>256958.05000000002</v>
          </cell>
          <cell r="J41">
            <v>1</v>
          </cell>
          <cell r="K41">
            <v>0</v>
          </cell>
          <cell r="L41">
            <v>256958.05000000002</v>
          </cell>
        </row>
        <row r="42">
          <cell r="B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02-230-20-412</v>
          </cell>
          <cell r="C44" t="str">
            <v>Mesures d'urgence - services juridiques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02-230-20-499</v>
          </cell>
          <cell r="C45" t="str">
            <v>Mesures d'urgence - autres</v>
          </cell>
          <cell r="D45">
            <v>0</v>
          </cell>
          <cell r="E45">
            <v>0</v>
          </cell>
          <cell r="F45">
            <v>2000</v>
          </cell>
          <cell r="G45">
            <v>1561.8</v>
          </cell>
          <cell r="H45">
            <v>0</v>
          </cell>
          <cell r="I45">
            <v>2000</v>
          </cell>
          <cell r="J45">
            <v>1</v>
          </cell>
          <cell r="K45">
            <v>0</v>
          </cell>
          <cell r="L45">
            <v>2000</v>
          </cell>
        </row>
        <row r="46">
          <cell r="B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0</v>
          </cell>
          <cell r="C47" t="str">
            <v>Premiers répondants</v>
          </cell>
          <cell r="D47">
            <v>0</v>
          </cell>
          <cell r="E47">
            <v>0</v>
          </cell>
          <cell r="F47">
            <v>2000</v>
          </cell>
          <cell r="G47">
            <v>1561.8</v>
          </cell>
          <cell r="H47">
            <v>0</v>
          </cell>
          <cell r="I47">
            <v>2000</v>
          </cell>
          <cell r="J47">
            <v>1</v>
          </cell>
          <cell r="K47">
            <v>0</v>
          </cell>
          <cell r="L47">
            <v>2000</v>
          </cell>
        </row>
        <row r="48">
          <cell r="B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02-320-00-516</v>
          </cell>
          <cell r="C50" t="str">
            <v>Loc. machinerie,outillage &amp; equipement</v>
          </cell>
          <cell r="D50">
            <v>0</v>
          </cell>
          <cell r="E50">
            <v>0</v>
          </cell>
          <cell r="F50">
            <v>112153</v>
          </cell>
          <cell r="G50">
            <v>75191.13</v>
          </cell>
          <cell r="H50">
            <v>0</v>
          </cell>
          <cell r="I50">
            <v>112153</v>
          </cell>
          <cell r="J50">
            <v>1</v>
          </cell>
          <cell r="K50">
            <v>0</v>
          </cell>
          <cell r="L50">
            <v>112153</v>
          </cell>
        </row>
        <row r="51">
          <cell r="B51" t="str">
            <v>02-320-00-418</v>
          </cell>
          <cell r="C51" t="str">
            <v>Honoraires professionnels</v>
          </cell>
          <cell r="D51">
            <v>0</v>
          </cell>
          <cell r="E51">
            <v>0</v>
          </cell>
          <cell r="F51">
            <v>75000</v>
          </cell>
          <cell r="G51">
            <v>47001.440000000002</v>
          </cell>
          <cell r="H51">
            <v>0</v>
          </cell>
          <cell r="I51">
            <v>75000</v>
          </cell>
          <cell r="J51">
            <v>1</v>
          </cell>
          <cell r="K51">
            <v>0</v>
          </cell>
          <cell r="L51">
            <v>75000</v>
          </cell>
        </row>
        <row r="52">
          <cell r="B52" t="str">
            <v>02-320-00-625</v>
          </cell>
          <cell r="C52" t="str">
            <v>Asphalte et fissures</v>
          </cell>
          <cell r="D52">
            <v>0</v>
          </cell>
          <cell r="E52">
            <v>0</v>
          </cell>
          <cell r="F52">
            <v>42000</v>
          </cell>
          <cell r="G52">
            <v>37327.46</v>
          </cell>
          <cell r="H52">
            <v>0</v>
          </cell>
          <cell r="I52">
            <v>42000</v>
          </cell>
          <cell r="J52">
            <v>1</v>
          </cell>
          <cell r="K52">
            <v>0</v>
          </cell>
          <cell r="L52">
            <v>42000</v>
          </cell>
        </row>
        <row r="53">
          <cell r="B53" t="str">
            <v>02-320-00-621</v>
          </cell>
          <cell r="C53" t="str">
            <v>Pierre</v>
          </cell>
          <cell r="D53">
            <v>0</v>
          </cell>
          <cell r="E53">
            <v>0</v>
          </cell>
          <cell r="F53">
            <v>109230.53</v>
          </cell>
          <cell r="G53">
            <v>87618.35</v>
          </cell>
          <cell r="H53">
            <v>20905</v>
          </cell>
          <cell r="I53">
            <v>88325.53</v>
          </cell>
          <cell r="J53">
            <v>0.80861577802469697</v>
          </cell>
          <cell r="K53">
            <v>0</v>
          </cell>
          <cell r="L53">
            <v>88325.53</v>
          </cell>
        </row>
        <row r="54">
          <cell r="B54" t="str">
            <v>02-320-00-626</v>
          </cell>
          <cell r="C54" t="str">
            <v>Autres - abat-poussiere</v>
          </cell>
          <cell r="D54">
            <v>0</v>
          </cell>
          <cell r="E54">
            <v>0</v>
          </cell>
          <cell r="F54">
            <v>105585.07</v>
          </cell>
          <cell r="G54">
            <v>105585.07</v>
          </cell>
          <cell r="H54">
            <v>0</v>
          </cell>
          <cell r="I54">
            <v>105585.07</v>
          </cell>
          <cell r="J54">
            <v>1</v>
          </cell>
          <cell r="K54">
            <v>0</v>
          </cell>
          <cell r="L54">
            <v>105585.07</v>
          </cell>
        </row>
        <row r="55">
          <cell r="B55" t="str">
            <v>02-320-00-631</v>
          </cell>
          <cell r="C55" t="str">
            <v>Carburants</v>
          </cell>
          <cell r="D55">
            <v>0</v>
          </cell>
          <cell r="E55">
            <v>0</v>
          </cell>
          <cell r="F55">
            <v>80154</v>
          </cell>
          <cell r="G55">
            <v>64837.57</v>
          </cell>
          <cell r="H55">
            <v>0</v>
          </cell>
          <cell r="I55">
            <v>80154</v>
          </cell>
          <cell r="J55">
            <v>1</v>
          </cell>
          <cell r="K55">
            <v>0</v>
          </cell>
          <cell r="L55">
            <v>80154</v>
          </cell>
        </row>
        <row r="56">
          <cell r="B56" t="str">
            <v>02-320-00-515</v>
          </cell>
          <cell r="C56" t="str">
            <v>Location de véhicules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02-320-00-525</v>
          </cell>
          <cell r="C57" t="str">
            <v>Entr. &amp; rép.- vehicules</v>
          </cell>
          <cell r="D57">
            <v>0</v>
          </cell>
          <cell r="E57">
            <v>0</v>
          </cell>
          <cell r="F57">
            <v>66611</v>
          </cell>
          <cell r="G57">
            <v>52416.08</v>
          </cell>
          <cell r="H57">
            <v>0</v>
          </cell>
          <cell r="I57">
            <v>66611</v>
          </cell>
          <cell r="J57">
            <v>1</v>
          </cell>
          <cell r="K57">
            <v>0</v>
          </cell>
          <cell r="L57">
            <v>66611</v>
          </cell>
        </row>
        <row r="58">
          <cell r="B58" t="str">
            <v>02-320-00-642</v>
          </cell>
          <cell r="C58" t="str">
            <v>Ponceaux</v>
          </cell>
          <cell r="D58">
            <v>0</v>
          </cell>
          <cell r="E58">
            <v>0</v>
          </cell>
          <cell r="F58">
            <v>25000</v>
          </cell>
          <cell r="G58">
            <v>20264.669999999998</v>
          </cell>
          <cell r="H58">
            <v>13203</v>
          </cell>
          <cell r="I58">
            <v>11797</v>
          </cell>
          <cell r="J58">
            <v>0.47188000000000002</v>
          </cell>
          <cell r="K58">
            <v>0</v>
          </cell>
          <cell r="L58">
            <v>11797</v>
          </cell>
        </row>
        <row r="59">
          <cell r="B59" t="str">
            <v>02-320-00-519</v>
          </cell>
          <cell r="C59" t="str">
            <v>Autres - location de rétrocaveuse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>
            <v>0</v>
          </cell>
          <cell r="C61" t="str">
            <v>Voirie municipale</v>
          </cell>
          <cell r="D61">
            <v>0</v>
          </cell>
          <cell r="E61">
            <v>0</v>
          </cell>
          <cell r="F61">
            <v>615733.60000000009</v>
          </cell>
          <cell r="G61">
            <v>490241.77</v>
          </cell>
          <cell r="H61">
            <v>34108</v>
          </cell>
          <cell r="I61">
            <v>581625.60000000009</v>
          </cell>
          <cell r="J61">
            <v>0.94460591398617844</v>
          </cell>
          <cell r="K61">
            <v>0</v>
          </cell>
          <cell r="L61">
            <v>581625.60000000009</v>
          </cell>
        </row>
        <row r="62">
          <cell r="B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B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B64" t="str">
            <v>02-330-00-443</v>
          </cell>
          <cell r="C64" t="str">
            <v>Enlèvement de la neige à contrat</v>
          </cell>
          <cell r="D64">
            <v>0</v>
          </cell>
          <cell r="E64">
            <v>0</v>
          </cell>
          <cell r="F64">
            <v>628974</v>
          </cell>
          <cell r="G64">
            <v>487567.57</v>
          </cell>
          <cell r="H64">
            <v>0</v>
          </cell>
          <cell r="I64">
            <v>628974</v>
          </cell>
          <cell r="J64">
            <v>1</v>
          </cell>
          <cell r="K64">
            <v>0</v>
          </cell>
          <cell r="L64">
            <v>628974</v>
          </cell>
        </row>
        <row r="65">
          <cell r="B65" t="str">
            <v>02-330-00-516</v>
          </cell>
          <cell r="C65" t="str">
            <v>Loc. machinerie,outillage &amp;equipement</v>
          </cell>
          <cell r="D65">
            <v>0</v>
          </cell>
          <cell r="E65">
            <v>0</v>
          </cell>
          <cell r="F65">
            <v>37720</v>
          </cell>
          <cell r="G65">
            <v>29599.21</v>
          </cell>
          <cell r="H65">
            <v>12000</v>
          </cell>
          <cell r="I65">
            <v>25720</v>
          </cell>
          <cell r="J65">
            <v>0.68186638388123011</v>
          </cell>
          <cell r="K65">
            <v>0</v>
          </cell>
          <cell r="L65">
            <v>25720</v>
          </cell>
        </row>
        <row r="66">
          <cell r="B66" t="str">
            <v>02-330-00-525</v>
          </cell>
          <cell r="C66" t="str">
            <v>Entr. &amp; rép. - véhicules</v>
          </cell>
          <cell r="D66">
            <v>0</v>
          </cell>
          <cell r="E66">
            <v>0</v>
          </cell>
          <cell r="F66">
            <v>50000</v>
          </cell>
          <cell r="G66">
            <v>29071.52</v>
          </cell>
          <cell r="H66">
            <v>10000</v>
          </cell>
          <cell r="I66">
            <v>40000</v>
          </cell>
          <cell r="J66">
            <v>0.8</v>
          </cell>
          <cell r="K66">
            <v>0</v>
          </cell>
          <cell r="L66">
            <v>40000</v>
          </cell>
        </row>
        <row r="67">
          <cell r="B67" t="str">
            <v>02-330-00-629</v>
          </cell>
          <cell r="C67" t="str">
            <v>Autres - abrasifs pour déneigement</v>
          </cell>
          <cell r="D67">
            <v>0</v>
          </cell>
          <cell r="E67">
            <v>0</v>
          </cell>
          <cell r="F67">
            <v>51731</v>
          </cell>
          <cell r="G67">
            <v>34110.699999999997</v>
          </cell>
          <cell r="H67">
            <v>0</v>
          </cell>
          <cell r="I67">
            <v>51731</v>
          </cell>
          <cell r="J67">
            <v>1</v>
          </cell>
          <cell r="K67">
            <v>0</v>
          </cell>
          <cell r="L67">
            <v>51731</v>
          </cell>
        </row>
        <row r="68">
          <cell r="B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B69">
            <v>0</v>
          </cell>
          <cell r="C69" t="str">
            <v>Enlèvement de la neige</v>
          </cell>
          <cell r="D69">
            <v>0</v>
          </cell>
          <cell r="E69">
            <v>0</v>
          </cell>
          <cell r="F69">
            <v>768425</v>
          </cell>
          <cell r="G69">
            <v>580349</v>
          </cell>
          <cell r="H69">
            <v>22000</v>
          </cell>
          <cell r="I69">
            <v>746425</v>
          </cell>
          <cell r="J69">
            <v>0.97137001008556467</v>
          </cell>
          <cell r="K69">
            <v>0</v>
          </cell>
          <cell r="L69">
            <v>746425</v>
          </cell>
        </row>
        <row r="70">
          <cell r="B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B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B72" t="str">
            <v>02-340-00-529</v>
          </cell>
          <cell r="C72" t="str">
            <v>Entretien - eclairage public</v>
          </cell>
          <cell r="D72">
            <v>0</v>
          </cell>
          <cell r="E72">
            <v>0</v>
          </cell>
          <cell r="F72">
            <v>11475</v>
          </cell>
          <cell r="G72">
            <v>9165.02</v>
          </cell>
          <cell r="H72">
            <v>0</v>
          </cell>
          <cell r="I72">
            <v>11475</v>
          </cell>
          <cell r="J72">
            <v>1</v>
          </cell>
          <cell r="K72">
            <v>0</v>
          </cell>
          <cell r="L72">
            <v>11475</v>
          </cell>
        </row>
        <row r="73">
          <cell r="B73" t="str">
            <v>02-340-00-681</v>
          </cell>
          <cell r="C73" t="str">
            <v>Éclairage public</v>
          </cell>
          <cell r="D73">
            <v>0</v>
          </cell>
          <cell r="E73">
            <v>0</v>
          </cell>
          <cell r="F73">
            <v>32227</v>
          </cell>
          <cell r="G73">
            <v>29385</v>
          </cell>
          <cell r="H73">
            <v>0</v>
          </cell>
          <cell r="I73">
            <v>32227</v>
          </cell>
          <cell r="J73">
            <v>1</v>
          </cell>
          <cell r="K73">
            <v>0</v>
          </cell>
          <cell r="L73">
            <v>32227</v>
          </cell>
        </row>
        <row r="74">
          <cell r="B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>
            <v>0</v>
          </cell>
          <cell r="C75" t="str">
            <v>Voirie municipale</v>
          </cell>
          <cell r="D75">
            <v>0</v>
          </cell>
          <cell r="E75">
            <v>0</v>
          </cell>
          <cell r="F75">
            <v>43702</v>
          </cell>
          <cell r="G75">
            <v>38550.020000000004</v>
          </cell>
          <cell r="H75">
            <v>0</v>
          </cell>
          <cell r="I75">
            <v>43702</v>
          </cell>
          <cell r="J75">
            <v>1</v>
          </cell>
          <cell r="K75">
            <v>0</v>
          </cell>
          <cell r="L75">
            <v>43702</v>
          </cell>
        </row>
        <row r="76">
          <cell r="B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02-355-00-459</v>
          </cell>
          <cell r="C78" t="str">
            <v>Autres - tracage de lignes</v>
          </cell>
          <cell r="D78">
            <v>0</v>
          </cell>
          <cell r="E78">
            <v>0</v>
          </cell>
          <cell r="F78">
            <v>12793</v>
          </cell>
          <cell r="G78">
            <v>12792.5</v>
          </cell>
          <cell r="H78">
            <v>0</v>
          </cell>
          <cell r="I78">
            <v>12793</v>
          </cell>
          <cell r="J78">
            <v>1</v>
          </cell>
          <cell r="K78">
            <v>0</v>
          </cell>
          <cell r="L78">
            <v>12793</v>
          </cell>
        </row>
        <row r="79">
          <cell r="B79" t="str">
            <v>02-355-00-646</v>
          </cell>
          <cell r="C79" t="str">
            <v>Enseignes &amp; poteaux</v>
          </cell>
          <cell r="D79">
            <v>0</v>
          </cell>
          <cell r="E79">
            <v>0</v>
          </cell>
          <cell r="F79">
            <v>12500</v>
          </cell>
          <cell r="G79">
            <v>10005.81</v>
          </cell>
          <cell r="H79">
            <v>0</v>
          </cell>
          <cell r="I79">
            <v>12500</v>
          </cell>
          <cell r="J79">
            <v>1</v>
          </cell>
          <cell r="K79">
            <v>0</v>
          </cell>
          <cell r="L79">
            <v>12500</v>
          </cell>
        </row>
        <row r="80">
          <cell r="B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>
            <v>0</v>
          </cell>
          <cell r="C81" t="str">
            <v>Voirie municipale</v>
          </cell>
          <cell r="D81">
            <v>0</v>
          </cell>
          <cell r="E81">
            <v>0</v>
          </cell>
          <cell r="F81">
            <v>25293</v>
          </cell>
          <cell r="G81">
            <v>22798.309999999998</v>
          </cell>
          <cell r="H81">
            <v>0</v>
          </cell>
          <cell r="I81">
            <v>25293</v>
          </cell>
          <cell r="J81">
            <v>1</v>
          </cell>
          <cell r="K81">
            <v>0</v>
          </cell>
          <cell r="L81">
            <v>25293</v>
          </cell>
        </row>
        <row r="82">
          <cell r="B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B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 t="str">
            <v>02-414-00-419</v>
          </cell>
          <cell r="C85" t="str">
            <v>Services professionnels</v>
          </cell>
          <cell r="D85">
            <v>0</v>
          </cell>
          <cell r="E85">
            <v>0</v>
          </cell>
          <cell r="F85">
            <v>3500</v>
          </cell>
          <cell r="G85">
            <v>2369.7600000000002</v>
          </cell>
          <cell r="H85">
            <v>0</v>
          </cell>
          <cell r="I85">
            <v>3500</v>
          </cell>
          <cell r="J85">
            <v>1</v>
          </cell>
          <cell r="K85">
            <v>0</v>
          </cell>
          <cell r="L85">
            <v>3500</v>
          </cell>
        </row>
        <row r="86">
          <cell r="B86" t="str">
            <v>02-414-00-522</v>
          </cell>
          <cell r="C86" t="str">
            <v>Ent.&amp; réparation - terrains&amp;bâtiments</v>
          </cell>
          <cell r="D86">
            <v>0</v>
          </cell>
          <cell r="E86">
            <v>0</v>
          </cell>
          <cell r="F86">
            <v>3000</v>
          </cell>
          <cell r="G86">
            <v>0</v>
          </cell>
          <cell r="H86">
            <v>0</v>
          </cell>
          <cell r="I86">
            <v>3000</v>
          </cell>
          <cell r="J86">
            <v>1</v>
          </cell>
          <cell r="K86">
            <v>0</v>
          </cell>
          <cell r="L86">
            <v>3000</v>
          </cell>
        </row>
        <row r="87"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B88">
            <v>0</v>
          </cell>
          <cell r="C88" t="str">
            <v>Bassin Lafortune</v>
          </cell>
          <cell r="D88">
            <v>0</v>
          </cell>
          <cell r="E88">
            <v>0</v>
          </cell>
          <cell r="F88">
            <v>6500</v>
          </cell>
          <cell r="G88">
            <v>2369.7600000000002</v>
          </cell>
          <cell r="H88">
            <v>0</v>
          </cell>
          <cell r="I88">
            <v>6500</v>
          </cell>
          <cell r="J88">
            <v>1</v>
          </cell>
          <cell r="K88">
            <v>0</v>
          </cell>
          <cell r="L88">
            <v>6500</v>
          </cell>
        </row>
        <row r="89">
          <cell r="B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 t="str">
            <v>02-415-00-521</v>
          </cell>
          <cell r="C91" t="str">
            <v>Entretien &amp; réparations infrastructure</v>
          </cell>
          <cell r="D91">
            <v>0</v>
          </cell>
          <cell r="E91">
            <v>0</v>
          </cell>
          <cell r="F91">
            <v>0</v>
          </cell>
          <cell r="G91">
            <v>69.97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B93">
            <v>0</v>
          </cell>
          <cell r="C93" t="str">
            <v>Traitement des eaux usées</v>
          </cell>
          <cell r="D93">
            <v>0</v>
          </cell>
          <cell r="E93">
            <v>0</v>
          </cell>
          <cell r="F93">
            <v>31793</v>
          </cell>
          <cell r="G93">
            <v>25238.04</v>
          </cell>
          <cell r="H93">
            <v>0</v>
          </cell>
          <cell r="I93">
            <v>31793</v>
          </cell>
          <cell r="J93">
            <v>1</v>
          </cell>
          <cell r="K93">
            <v>0</v>
          </cell>
          <cell r="L93">
            <v>31793</v>
          </cell>
        </row>
        <row r="94">
          <cell r="B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B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02-452-10-449</v>
          </cell>
          <cell r="C96" t="str">
            <v>Frais de disposition (centre tri)</v>
          </cell>
          <cell r="D96">
            <v>0</v>
          </cell>
          <cell r="E96">
            <v>0</v>
          </cell>
          <cell r="F96">
            <v>500</v>
          </cell>
          <cell r="G96">
            <v>245.06</v>
          </cell>
          <cell r="H96">
            <v>0</v>
          </cell>
          <cell r="I96">
            <v>500</v>
          </cell>
          <cell r="J96">
            <v>1</v>
          </cell>
          <cell r="K96">
            <v>0</v>
          </cell>
          <cell r="L96">
            <v>500</v>
          </cell>
        </row>
        <row r="97">
          <cell r="B97" t="str">
            <v>02-452-10-516</v>
          </cell>
          <cell r="C97" t="str">
            <v>Location de contenants</v>
          </cell>
          <cell r="D97">
            <v>0</v>
          </cell>
          <cell r="E97">
            <v>0</v>
          </cell>
          <cell r="F97">
            <v>10000</v>
          </cell>
          <cell r="G97">
            <v>6420.33</v>
          </cell>
          <cell r="H97">
            <v>0</v>
          </cell>
          <cell r="I97">
            <v>10000</v>
          </cell>
          <cell r="J97">
            <v>1</v>
          </cell>
          <cell r="K97">
            <v>0</v>
          </cell>
          <cell r="L97">
            <v>10000</v>
          </cell>
        </row>
        <row r="98">
          <cell r="B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B99">
            <v>0</v>
          </cell>
          <cell r="C99" t="str">
            <v>Hygiène du milieu</v>
          </cell>
          <cell r="D99">
            <v>0</v>
          </cell>
          <cell r="E99">
            <v>0</v>
          </cell>
          <cell r="F99">
            <v>10500</v>
          </cell>
          <cell r="G99">
            <v>6665.39</v>
          </cell>
          <cell r="H99">
            <v>0</v>
          </cell>
          <cell r="I99">
            <v>10500</v>
          </cell>
          <cell r="J99">
            <v>1</v>
          </cell>
          <cell r="K99">
            <v>0</v>
          </cell>
          <cell r="L99">
            <v>10500</v>
          </cell>
        </row>
        <row r="100">
          <cell r="B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02-470-00-411</v>
          </cell>
          <cell r="C102" t="str">
            <v>Hon.prof.-serv.scientifiques &amp; génie</v>
          </cell>
          <cell r="D102">
            <v>0</v>
          </cell>
          <cell r="E102">
            <v>0</v>
          </cell>
          <cell r="F102">
            <v>15000</v>
          </cell>
          <cell r="G102">
            <v>4414.2</v>
          </cell>
          <cell r="H102">
            <v>0</v>
          </cell>
          <cell r="I102">
            <v>15000</v>
          </cell>
          <cell r="J102">
            <v>1</v>
          </cell>
          <cell r="K102">
            <v>0</v>
          </cell>
          <cell r="L102">
            <v>15000</v>
          </cell>
        </row>
        <row r="103">
          <cell r="B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B104">
            <v>0</v>
          </cell>
          <cell r="C104" t="str">
            <v>Environnement</v>
          </cell>
          <cell r="D104">
            <v>0</v>
          </cell>
          <cell r="E104">
            <v>0</v>
          </cell>
          <cell r="F104">
            <v>15000</v>
          </cell>
          <cell r="G104">
            <v>4414.2</v>
          </cell>
          <cell r="H104">
            <v>0</v>
          </cell>
          <cell r="I104">
            <v>15000</v>
          </cell>
          <cell r="J104">
            <v>1</v>
          </cell>
          <cell r="K104">
            <v>0</v>
          </cell>
          <cell r="L104">
            <v>15000</v>
          </cell>
        </row>
        <row r="105">
          <cell r="B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02-610-00-412</v>
          </cell>
          <cell r="C107" t="str">
            <v>Services juridiques</v>
          </cell>
          <cell r="D107">
            <v>0</v>
          </cell>
          <cell r="E107">
            <v>0</v>
          </cell>
          <cell r="F107">
            <v>23575</v>
          </cell>
          <cell r="G107">
            <v>-1199.46</v>
          </cell>
          <cell r="H107">
            <v>0</v>
          </cell>
          <cell r="I107">
            <v>23575</v>
          </cell>
          <cell r="J107">
            <v>1</v>
          </cell>
          <cell r="K107">
            <v>0</v>
          </cell>
          <cell r="L107">
            <v>23575</v>
          </cell>
        </row>
        <row r="108">
          <cell r="B108" t="str">
            <v>02-610-00-419</v>
          </cell>
          <cell r="C108" t="str">
            <v>Honoraires professionnels - autres</v>
          </cell>
          <cell r="D108">
            <v>0</v>
          </cell>
          <cell r="E108">
            <v>0</v>
          </cell>
          <cell r="F108">
            <v>7500</v>
          </cell>
          <cell r="G108">
            <v>4108.59</v>
          </cell>
          <cell r="H108">
            <v>0</v>
          </cell>
          <cell r="I108">
            <v>7500</v>
          </cell>
          <cell r="J108">
            <v>1</v>
          </cell>
          <cell r="K108">
            <v>0</v>
          </cell>
          <cell r="L108">
            <v>7500</v>
          </cell>
        </row>
        <row r="109">
          <cell r="B109" t="str">
            <v>02-610-00-452</v>
          </cell>
          <cell r="C109" t="str">
            <v>Contrat informatique</v>
          </cell>
          <cell r="D109">
            <v>0</v>
          </cell>
          <cell r="E109">
            <v>0</v>
          </cell>
          <cell r="F109">
            <v>39061</v>
          </cell>
          <cell r="G109">
            <v>19869.95</v>
          </cell>
          <cell r="H109">
            <v>0</v>
          </cell>
          <cell r="I109">
            <v>39061</v>
          </cell>
          <cell r="J109">
            <v>1</v>
          </cell>
          <cell r="K109">
            <v>0</v>
          </cell>
          <cell r="L109">
            <v>39061</v>
          </cell>
        </row>
        <row r="110">
          <cell r="B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B111">
            <v>0</v>
          </cell>
          <cell r="C111" t="str">
            <v>Urbanisme</v>
          </cell>
          <cell r="D111">
            <v>0</v>
          </cell>
          <cell r="E111">
            <v>0</v>
          </cell>
          <cell r="F111">
            <v>70136</v>
          </cell>
          <cell r="G111">
            <v>22779.08</v>
          </cell>
          <cell r="H111">
            <v>0</v>
          </cell>
          <cell r="I111">
            <v>70136</v>
          </cell>
          <cell r="J111">
            <v>1</v>
          </cell>
          <cell r="K111">
            <v>0</v>
          </cell>
          <cell r="L111">
            <v>70136</v>
          </cell>
        </row>
        <row r="112">
          <cell r="B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B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B114" t="str">
            <v>02-621-00-149</v>
          </cell>
          <cell r="C114" t="str">
            <v>Formation du personnel</v>
          </cell>
          <cell r="D114">
            <v>0</v>
          </cell>
          <cell r="E114">
            <v>0</v>
          </cell>
          <cell r="F114">
            <v>54.28</v>
          </cell>
          <cell r="G114">
            <v>54.28</v>
          </cell>
          <cell r="H114">
            <v>0</v>
          </cell>
          <cell r="I114">
            <v>54.28</v>
          </cell>
          <cell r="J114">
            <v>1</v>
          </cell>
          <cell r="K114">
            <v>0</v>
          </cell>
          <cell r="L114">
            <v>54.28</v>
          </cell>
        </row>
        <row r="115">
          <cell r="B115" t="str">
            <v>02-621-00-242</v>
          </cell>
          <cell r="C115" t="str">
            <v>Cotisations au fonds de sante</v>
          </cell>
          <cell r="D115">
            <v>0</v>
          </cell>
          <cell r="E115">
            <v>0</v>
          </cell>
          <cell r="F115">
            <v>2923.43</v>
          </cell>
          <cell r="G115">
            <v>2355.92</v>
          </cell>
          <cell r="H115">
            <v>0</v>
          </cell>
          <cell r="I115">
            <v>2923.43</v>
          </cell>
          <cell r="J115">
            <v>1</v>
          </cell>
          <cell r="K115">
            <v>0</v>
          </cell>
          <cell r="L115">
            <v>2923.43</v>
          </cell>
        </row>
        <row r="116">
          <cell r="B116" t="str">
            <v>02-621-00-146</v>
          </cell>
          <cell r="C116" t="str">
            <v>Conges feries &amp; mobiles</v>
          </cell>
          <cell r="D116">
            <v>0</v>
          </cell>
          <cell r="E116">
            <v>0</v>
          </cell>
          <cell r="F116">
            <v>2220.36</v>
          </cell>
          <cell r="G116">
            <v>2220.36</v>
          </cell>
          <cell r="H116">
            <v>0</v>
          </cell>
          <cell r="I116">
            <v>2220.36</v>
          </cell>
          <cell r="J116">
            <v>1</v>
          </cell>
          <cell r="K116">
            <v>0</v>
          </cell>
          <cell r="L116">
            <v>2220.36</v>
          </cell>
        </row>
        <row r="117">
          <cell r="B117" t="str">
            <v>02-621-00-212</v>
          </cell>
          <cell r="C117" t="str">
            <v>Régime de retraite des employés</v>
          </cell>
          <cell r="D117">
            <v>0</v>
          </cell>
          <cell r="E117">
            <v>0</v>
          </cell>
          <cell r="F117">
            <v>4590.6499999999996</v>
          </cell>
          <cell r="G117">
            <v>3930.26</v>
          </cell>
          <cell r="H117">
            <v>0</v>
          </cell>
          <cell r="I117">
            <v>4590.6499999999996</v>
          </cell>
          <cell r="J117">
            <v>1</v>
          </cell>
          <cell r="K117">
            <v>0</v>
          </cell>
          <cell r="L117">
            <v>4590.6499999999996</v>
          </cell>
        </row>
        <row r="118">
          <cell r="B118" t="str">
            <v>02-621-00-142</v>
          </cell>
          <cell r="C118" t="str">
            <v>Heures supplementaires</v>
          </cell>
          <cell r="D118">
            <v>0</v>
          </cell>
          <cell r="E118">
            <v>0</v>
          </cell>
          <cell r="F118">
            <v>1266.6199999999999</v>
          </cell>
          <cell r="G118">
            <v>217.13</v>
          </cell>
          <cell r="H118">
            <v>0</v>
          </cell>
          <cell r="I118">
            <v>1266.6199999999999</v>
          </cell>
          <cell r="J118">
            <v>1</v>
          </cell>
          <cell r="K118">
            <v>0</v>
          </cell>
          <cell r="L118">
            <v>1266.6199999999999</v>
          </cell>
        </row>
        <row r="119">
          <cell r="B119" t="str">
            <v>02-621-00-143</v>
          </cell>
          <cell r="C119" t="str">
            <v>Primes - employés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B120" t="str">
            <v>02-621-00-144</v>
          </cell>
          <cell r="C120" t="str">
            <v>Conges de maladies</v>
          </cell>
          <cell r="D120">
            <v>0</v>
          </cell>
          <cell r="E120">
            <v>0</v>
          </cell>
          <cell r="F120">
            <v>3618.89</v>
          </cell>
          <cell r="G120">
            <v>1139.94</v>
          </cell>
          <cell r="H120">
            <v>0</v>
          </cell>
          <cell r="I120">
            <v>3618.89</v>
          </cell>
          <cell r="J120">
            <v>1</v>
          </cell>
          <cell r="K120">
            <v>0</v>
          </cell>
          <cell r="L120">
            <v>3618.89</v>
          </cell>
        </row>
        <row r="121">
          <cell r="B121" t="str">
            <v>02-621-00-145</v>
          </cell>
          <cell r="C121" t="str">
            <v>Conges de vacances</v>
          </cell>
          <cell r="D121">
            <v>0</v>
          </cell>
          <cell r="E121">
            <v>0</v>
          </cell>
          <cell r="F121">
            <v>3799.81</v>
          </cell>
          <cell r="G121">
            <v>3655.05</v>
          </cell>
          <cell r="H121">
            <v>0</v>
          </cell>
          <cell r="I121">
            <v>3799.81</v>
          </cell>
          <cell r="J121">
            <v>1</v>
          </cell>
          <cell r="K121">
            <v>0</v>
          </cell>
          <cell r="L121">
            <v>3799.81</v>
          </cell>
        </row>
        <row r="122">
          <cell r="B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B123">
            <v>0</v>
          </cell>
          <cell r="C123" t="str">
            <v>Développement économique</v>
          </cell>
          <cell r="D123">
            <v>0</v>
          </cell>
          <cell r="E123">
            <v>0</v>
          </cell>
          <cell r="F123">
            <v>18474.04</v>
          </cell>
          <cell r="G123">
            <v>13572.939999999999</v>
          </cell>
          <cell r="H123">
            <v>0</v>
          </cell>
          <cell r="I123">
            <v>18474.04</v>
          </cell>
          <cell r="J123">
            <v>1</v>
          </cell>
          <cell r="K123">
            <v>0</v>
          </cell>
          <cell r="L123">
            <v>18474.04</v>
          </cell>
        </row>
        <row r="124">
          <cell r="B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B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B126" t="str">
            <v>02-629-00-670</v>
          </cell>
          <cell r="C126" t="str">
            <v>Fournitures de bureau, imprimés et livres</v>
          </cell>
          <cell r="D126">
            <v>0</v>
          </cell>
          <cell r="E126">
            <v>0</v>
          </cell>
          <cell r="F126">
            <v>32102</v>
          </cell>
          <cell r="G126">
            <v>18862.71</v>
          </cell>
          <cell r="H126">
            <v>-13000</v>
          </cell>
          <cell r="I126">
            <v>45102</v>
          </cell>
          <cell r="J126">
            <v>1.4049591925736715</v>
          </cell>
          <cell r="K126">
            <v>0</v>
          </cell>
          <cell r="L126">
            <v>45102</v>
          </cell>
        </row>
        <row r="127">
          <cell r="B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0</v>
          </cell>
          <cell r="C128" t="str">
            <v>Village Fantôme</v>
          </cell>
          <cell r="D128">
            <v>0</v>
          </cell>
          <cell r="E128">
            <v>0</v>
          </cell>
          <cell r="F128">
            <v>32102</v>
          </cell>
          <cell r="G128">
            <v>18862.71</v>
          </cell>
          <cell r="H128">
            <v>-13000</v>
          </cell>
          <cell r="I128">
            <v>45102</v>
          </cell>
          <cell r="J128">
            <v>1.4049591925736715</v>
          </cell>
          <cell r="K128">
            <v>0</v>
          </cell>
          <cell r="L128">
            <v>45102</v>
          </cell>
        </row>
        <row r="129">
          <cell r="B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B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B131" t="str">
            <v>02-701-50-419</v>
          </cell>
          <cell r="C131" t="str">
            <v>Honoraire professionnel</v>
          </cell>
          <cell r="D131">
            <v>0</v>
          </cell>
          <cell r="E131">
            <v>0</v>
          </cell>
          <cell r="F131">
            <v>6654</v>
          </cell>
          <cell r="G131">
            <v>1707.47</v>
          </cell>
          <cell r="H131">
            <v>0</v>
          </cell>
          <cell r="I131">
            <v>6654</v>
          </cell>
          <cell r="J131">
            <v>1</v>
          </cell>
          <cell r="K131">
            <v>0</v>
          </cell>
          <cell r="L131">
            <v>6654</v>
          </cell>
        </row>
        <row r="132">
          <cell r="B132" t="str">
            <v>02-701-50-459</v>
          </cell>
          <cell r="C132" t="str">
            <v>Autres - contrat gazon</v>
          </cell>
          <cell r="D132">
            <v>0</v>
          </cell>
          <cell r="E132">
            <v>0</v>
          </cell>
          <cell r="F132">
            <v>16300</v>
          </cell>
          <cell r="G132">
            <v>9735.31</v>
          </cell>
          <cell r="H132">
            <v>0</v>
          </cell>
          <cell r="I132">
            <v>16300</v>
          </cell>
          <cell r="J132">
            <v>1</v>
          </cell>
          <cell r="K132">
            <v>0</v>
          </cell>
          <cell r="L132">
            <v>16300</v>
          </cell>
        </row>
        <row r="133">
          <cell r="B133" t="str">
            <v>02-701-50-511</v>
          </cell>
          <cell r="C133" t="str">
            <v>Location roulotte &amp; toilette</v>
          </cell>
          <cell r="D133">
            <v>0</v>
          </cell>
          <cell r="E133">
            <v>0</v>
          </cell>
          <cell r="F133">
            <v>7667</v>
          </cell>
          <cell r="G133">
            <v>7664.31</v>
          </cell>
          <cell r="H133">
            <v>0</v>
          </cell>
          <cell r="I133">
            <v>7667</v>
          </cell>
          <cell r="J133">
            <v>1</v>
          </cell>
          <cell r="K133">
            <v>0</v>
          </cell>
          <cell r="L133">
            <v>7667</v>
          </cell>
        </row>
        <row r="134">
          <cell r="B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B135">
            <v>0</v>
          </cell>
          <cell r="C135" t="str">
            <v>Activités parcs</v>
          </cell>
          <cell r="D135">
            <v>0</v>
          </cell>
          <cell r="E135">
            <v>0</v>
          </cell>
          <cell r="F135">
            <v>30621</v>
          </cell>
          <cell r="G135">
            <v>19107.09</v>
          </cell>
          <cell r="H135">
            <v>0</v>
          </cell>
          <cell r="I135">
            <v>30621</v>
          </cell>
          <cell r="J135">
            <v>1</v>
          </cell>
          <cell r="K135">
            <v>0</v>
          </cell>
          <cell r="L135">
            <v>30621</v>
          </cell>
        </row>
        <row r="136">
          <cell r="B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B138" t="str">
            <v>02-701-70-141</v>
          </cell>
          <cell r="C138" t="str">
            <v>Salaire régulier</v>
          </cell>
          <cell r="D138">
            <v>0</v>
          </cell>
          <cell r="E138">
            <v>0</v>
          </cell>
          <cell r="F138">
            <v>40301.75</v>
          </cell>
          <cell r="G138">
            <v>40301.75</v>
          </cell>
          <cell r="H138">
            <v>0</v>
          </cell>
          <cell r="I138">
            <v>40301.75</v>
          </cell>
          <cell r="J138">
            <v>1</v>
          </cell>
          <cell r="K138">
            <v>0</v>
          </cell>
          <cell r="L138">
            <v>40301.75</v>
          </cell>
        </row>
        <row r="139">
          <cell r="B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0</v>
          </cell>
          <cell r="C140" t="str">
            <v>Activités camp de jour</v>
          </cell>
          <cell r="D140">
            <v>0</v>
          </cell>
          <cell r="E140">
            <v>0</v>
          </cell>
          <cell r="F140">
            <v>40301.75</v>
          </cell>
          <cell r="G140">
            <v>40301.75</v>
          </cell>
          <cell r="H140">
            <v>0</v>
          </cell>
          <cell r="I140">
            <v>40301.75</v>
          </cell>
          <cell r="J140">
            <v>1</v>
          </cell>
          <cell r="K140">
            <v>0</v>
          </cell>
          <cell r="L140">
            <v>40301.75</v>
          </cell>
        </row>
        <row r="141">
          <cell r="B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B143" t="str">
            <v>02-702-20-349</v>
          </cell>
          <cell r="C143" t="str">
            <v>Animation et promotion</v>
          </cell>
          <cell r="D143">
            <v>0</v>
          </cell>
          <cell r="E143">
            <v>0</v>
          </cell>
          <cell r="F143">
            <v>10443</v>
          </cell>
          <cell r="G143">
            <v>9052.1200000000008</v>
          </cell>
          <cell r="H143">
            <v>0</v>
          </cell>
          <cell r="I143">
            <v>10443</v>
          </cell>
          <cell r="J143">
            <v>1</v>
          </cell>
          <cell r="K143">
            <v>0</v>
          </cell>
          <cell r="L143">
            <v>10443</v>
          </cell>
        </row>
        <row r="144">
          <cell r="B144" t="str">
            <v>02-702-20-970</v>
          </cell>
          <cell r="C144" t="str">
            <v>Subventions culture</v>
          </cell>
          <cell r="D144">
            <v>0</v>
          </cell>
          <cell r="E144">
            <v>0</v>
          </cell>
          <cell r="F144">
            <v>35500</v>
          </cell>
          <cell r="G144">
            <v>20564.23</v>
          </cell>
          <cell r="H144">
            <v>2500</v>
          </cell>
          <cell r="I144">
            <v>33000</v>
          </cell>
          <cell r="J144">
            <v>0.92957746478873238</v>
          </cell>
          <cell r="K144">
            <v>0</v>
          </cell>
          <cell r="L144">
            <v>33000</v>
          </cell>
        </row>
        <row r="145">
          <cell r="B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B146">
            <v>0</v>
          </cell>
          <cell r="C146" t="str">
            <v>Activités socio-culturelles</v>
          </cell>
          <cell r="D146">
            <v>0</v>
          </cell>
          <cell r="E146">
            <v>0</v>
          </cell>
          <cell r="F146">
            <v>45943</v>
          </cell>
          <cell r="G146">
            <v>29616.35</v>
          </cell>
          <cell r="H146">
            <v>2500</v>
          </cell>
          <cell r="I146">
            <v>43443</v>
          </cell>
          <cell r="J146">
            <v>0.94558474631608735</v>
          </cell>
          <cell r="K146">
            <v>0</v>
          </cell>
          <cell r="L146">
            <v>43443</v>
          </cell>
        </row>
        <row r="147">
          <cell r="B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B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B149" t="str">
            <v>02-702-30-452</v>
          </cell>
          <cell r="C149" t="str">
            <v>Traitement des données</v>
          </cell>
          <cell r="D149">
            <v>0</v>
          </cell>
          <cell r="E149">
            <v>0</v>
          </cell>
          <cell r="F149">
            <v>1131</v>
          </cell>
          <cell r="G149">
            <v>532.97</v>
          </cell>
          <cell r="H149">
            <v>0</v>
          </cell>
          <cell r="I149">
            <v>1131</v>
          </cell>
          <cell r="J149">
            <v>1</v>
          </cell>
          <cell r="K149">
            <v>0</v>
          </cell>
          <cell r="L149">
            <v>1131</v>
          </cell>
        </row>
        <row r="150">
          <cell r="B150" t="str">
            <v>02-702-30-527</v>
          </cell>
          <cell r="C150" t="str">
            <v>Entr &amp;rep-equipement informatique</v>
          </cell>
          <cell r="D150">
            <v>0</v>
          </cell>
          <cell r="E150">
            <v>0</v>
          </cell>
          <cell r="F150">
            <v>1414</v>
          </cell>
          <cell r="G150">
            <v>669.97</v>
          </cell>
          <cell r="H150">
            <v>0</v>
          </cell>
          <cell r="I150">
            <v>1414</v>
          </cell>
          <cell r="J150">
            <v>1</v>
          </cell>
          <cell r="K150">
            <v>0</v>
          </cell>
          <cell r="L150">
            <v>1414</v>
          </cell>
        </row>
        <row r="151">
          <cell r="B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B152">
            <v>0</v>
          </cell>
          <cell r="C152" t="str">
            <v>Bibliotheque</v>
          </cell>
          <cell r="D152">
            <v>0</v>
          </cell>
          <cell r="E152">
            <v>0</v>
          </cell>
          <cell r="F152">
            <v>2545</v>
          </cell>
          <cell r="G152">
            <v>1202.94</v>
          </cell>
          <cell r="H152">
            <v>0</v>
          </cell>
          <cell r="I152">
            <v>2545</v>
          </cell>
          <cell r="J152">
            <v>1</v>
          </cell>
          <cell r="K152">
            <v>0</v>
          </cell>
          <cell r="L152">
            <v>2545</v>
          </cell>
        </row>
        <row r="153">
          <cell r="B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B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B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B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03-500-15-009</v>
          </cell>
          <cell r="C157" t="str">
            <v>Capital règl. camion incendie 367-10</v>
          </cell>
          <cell r="D157">
            <v>0</v>
          </cell>
          <cell r="E157">
            <v>0</v>
          </cell>
          <cell r="F157">
            <v>17900</v>
          </cell>
          <cell r="G157">
            <v>17900</v>
          </cell>
          <cell r="H157">
            <v>0</v>
          </cell>
          <cell r="I157">
            <v>17900</v>
          </cell>
          <cell r="J157">
            <v>1</v>
          </cell>
          <cell r="K157">
            <v>0</v>
          </cell>
          <cell r="L157">
            <v>17900</v>
          </cell>
        </row>
        <row r="158">
          <cell r="B158" t="str">
            <v>03-500-15-010</v>
          </cell>
          <cell r="C158" t="str">
            <v>Capital crédit bail camion Freightliner 24C12</v>
          </cell>
          <cell r="D158">
            <v>0</v>
          </cell>
          <cell r="E158">
            <v>0</v>
          </cell>
          <cell r="F158">
            <v>54077</v>
          </cell>
          <cell r="G158">
            <v>50996.15</v>
          </cell>
          <cell r="H158">
            <v>0</v>
          </cell>
          <cell r="I158">
            <v>54077</v>
          </cell>
          <cell r="J158">
            <v>1</v>
          </cell>
          <cell r="K158">
            <v>0</v>
          </cell>
          <cell r="L158">
            <v>54077</v>
          </cell>
        </row>
        <row r="159">
          <cell r="B159" t="str">
            <v>03-500-23-000</v>
          </cell>
          <cell r="C159" t="str">
            <v>Capital re 264-04</v>
          </cell>
          <cell r="D159">
            <v>0</v>
          </cell>
          <cell r="E159">
            <v>0</v>
          </cell>
          <cell r="F159">
            <v>68500</v>
          </cell>
          <cell r="G159">
            <v>68500</v>
          </cell>
          <cell r="H159">
            <v>0</v>
          </cell>
          <cell r="I159">
            <v>68500</v>
          </cell>
          <cell r="J159">
            <v>1</v>
          </cell>
          <cell r="K159">
            <v>0</v>
          </cell>
          <cell r="L159">
            <v>68500</v>
          </cell>
        </row>
        <row r="160">
          <cell r="B160" t="str">
            <v>03-500-24-000</v>
          </cell>
          <cell r="C160" t="str">
            <v>Capital re 279-05</v>
          </cell>
          <cell r="D160">
            <v>0</v>
          </cell>
          <cell r="E160">
            <v>0</v>
          </cell>
          <cell r="F160">
            <v>14200</v>
          </cell>
          <cell r="G160">
            <v>10400</v>
          </cell>
          <cell r="H160">
            <v>0</v>
          </cell>
          <cell r="I160">
            <v>14200</v>
          </cell>
          <cell r="J160">
            <v>1</v>
          </cell>
          <cell r="K160">
            <v>0</v>
          </cell>
          <cell r="L160">
            <v>14200</v>
          </cell>
        </row>
        <row r="161">
          <cell r="B161" t="str">
            <v>03-500-25-000</v>
          </cell>
          <cell r="C161" t="str">
            <v>Capital re 281-05</v>
          </cell>
          <cell r="D161">
            <v>0</v>
          </cell>
          <cell r="E161">
            <v>0</v>
          </cell>
          <cell r="F161">
            <v>12900</v>
          </cell>
          <cell r="G161">
            <v>12900</v>
          </cell>
          <cell r="H161">
            <v>0</v>
          </cell>
          <cell r="I161">
            <v>12900</v>
          </cell>
          <cell r="J161">
            <v>1</v>
          </cell>
          <cell r="K161">
            <v>0</v>
          </cell>
          <cell r="L161">
            <v>12900</v>
          </cell>
        </row>
        <row r="162">
          <cell r="B162" t="str">
            <v>03-500-26-000</v>
          </cell>
          <cell r="C162" t="str">
            <v>Capital - rétrocaveuse voirie</v>
          </cell>
          <cell r="D162">
            <v>0</v>
          </cell>
          <cell r="E162">
            <v>0</v>
          </cell>
          <cell r="F162">
            <v>19360</v>
          </cell>
          <cell r="G162">
            <v>18257.18</v>
          </cell>
          <cell r="H162">
            <v>0</v>
          </cell>
          <cell r="I162">
            <v>19360</v>
          </cell>
          <cell r="J162">
            <v>1</v>
          </cell>
          <cell r="K162">
            <v>0</v>
          </cell>
          <cell r="L162">
            <v>19360</v>
          </cell>
        </row>
        <row r="163">
          <cell r="B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B164">
            <v>0</v>
          </cell>
          <cell r="C164" t="str">
            <v>Remboursement de capital</v>
          </cell>
          <cell r="D164">
            <v>0</v>
          </cell>
          <cell r="E164">
            <v>0</v>
          </cell>
          <cell r="F164">
            <v>186937</v>
          </cell>
          <cell r="G164">
            <v>178953.33</v>
          </cell>
          <cell r="H164">
            <v>0</v>
          </cell>
          <cell r="I164">
            <v>186937</v>
          </cell>
          <cell r="J164">
            <v>1</v>
          </cell>
          <cell r="K164">
            <v>0</v>
          </cell>
          <cell r="L164">
            <v>186937</v>
          </cell>
        </row>
        <row r="165">
          <cell r="B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B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B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B168" t="str">
            <v>03-610-00-000</v>
          </cell>
          <cell r="C168" t="str">
            <v>Remb. du fond de roulement</v>
          </cell>
          <cell r="D168">
            <v>0</v>
          </cell>
          <cell r="E168">
            <v>0</v>
          </cell>
          <cell r="F168">
            <v>66169</v>
          </cell>
          <cell r="G168">
            <v>0</v>
          </cell>
          <cell r="H168">
            <v>0</v>
          </cell>
          <cell r="I168">
            <v>66169</v>
          </cell>
          <cell r="J168">
            <v>1</v>
          </cell>
          <cell r="K168">
            <v>0</v>
          </cell>
          <cell r="L168">
            <v>66169</v>
          </cell>
        </row>
      </sheetData>
      <sheetData sheetId="78"/>
      <sheetData sheetId="79"/>
      <sheetData sheetId="80"/>
      <sheetData sheetId="81">
        <row r="11">
          <cell r="B11">
            <v>2016</v>
          </cell>
        </row>
        <row r="13">
          <cell r="B13">
            <v>2015</v>
          </cell>
        </row>
      </sheetData>
      <sheetData sheetId="82">
        <row r="11">
          <cell r="A11" t="str">
            <v>01-211-10-000</v>
          </cell>
          <cell r="B11" t="str">
            <v>Taxes générales</v>
          </cell>
        </row>
        <row r="12">
          <cell r="A12" t="str">
            <v>01-211-11-000</v>
          </cell>
          <cell r="B12" t="str">
            <v>Quote-part m.r.c.</v>
          </cell>
        </row>
        <row r="13">
          <cell r="A13" t="str">
            <v>01-211-12-000</v>
          </cell>
          <cell r="B13" t="str">
            <v>Société transport outaouais</v>
          </cell>
        </row>
        <row r="14">
          <cell r="A14" t="str">
            <v>01-211-19-000</v>
          </cell>
          <cell r="B14" t="str">
            <v>Facturation complémentaire antérieure</v>
          </cell>
        </row>
        <row r="15">
          <cell r="A15" t="str">
            <v>01-211-19-001</v>
          </cell>
          <cell r="B15" t="str">
            <v>Épuration de petits soldes</v>
          </cell>
        </row>
        <row r="16">
          <cell r="A16" t="str">
            <v>01-211-24-000</v>
          </cell>
          <cell r="B16" t="str">
            <v>Taxe generale- re 111-96 érables</v>
          </cell>
        </row>
        <row r="17">
          <cell r="A17" t="str">
            <v>01-211-60-000</v>
          </cell>
          <cell r="B17" t="str">
            <v>Taxe sur immeubles non résidentiels</v>
          </cell>
        </row>
        <row r="18">
          <cell r="A18" t="str">
            <v>01-212-10-000</v>
          </cell>
          <cell r="B18" t="str">
            <v>Tarification pour services municipaux</v>
          </cell>
        </row>
        <row r="19">
          <cell r="A19" t="str">
            <v>01-212-12-001</v>
          </cell>
          <cell r="B19" t="str">
            <v>Entretien égouts - lafortune</v>
          </cell>
        </row>
        <row r="20">
          <cell r="A20" t="str">
            <v>01-212-13-000</v>
          </cell>
          <cell r="B20" t="str">
            <v>Matières résiduelles</v>
          </cell>
        </row>
        <row r="21">
          <cell r="A21" t="str">
            <v>01-212-14-000</v>
          </cell>
          <cell r="B21" t="str">
            <v>Taxe secteur- re 96-95 romanuk</v>
          </cell>
        </row>
        <row r="22">
          <cell r="A22" t="str">
            <v>01-212-14-001</v>
          </cell>
          <cell r="B22" t="str">
            <v>Taxe secteur- re 157-99 paiement/st-amou</v>
          </cell>
        </row>
        <row r="23">
          <cell r="A23" t="str">
            <v>01-212-14-002</v>
          </cell>
          <cell r="B23" t="str">
            <v>Taxe secteur- re 232-03 pavage</v>
          </cell>
        </row>
        <row r="24">
          <cell r="A24" t="str">
            <v>01-212-14-003</v>
          </cell>
          <cell r="B24" t="str">
            <v>Taxe generale- re 214-02 lafortune</v>
          </cell>
        </row>
        <row r="25">
          <cell r="A25" t="str">
            <v>01-212-14-004</v>
          </cell>
          <cell r="B25" t="str">
            <v>Taxe secteur- re 214-02 lafortune</v>
          </cell>
        </row>
        <row r="26">
          <cell r="A26" t="str">
            <v>01-212-14-005</v>
          </cell>
          <cell r="B26" t="str">
            <v>Taxe generale- re 96-95 romanuk</v>
          </cell>
        </row>
        <row r="27">
          <cell r="A27" t="str">
            <v>01-212-14-006</v>
          </cell>
          <cell r="B27" t="str">
            <v>Taxe generale- re 264-04 école comm.</v>
          </cell>
        </row>
        <row r="28">
          <cell r="A28" t="str">
            <v>01-212-14-007</v>
          </cell>
          <cell r="B28" t="str">
            <v>Taxe secteur- re 265-04 ste-élisabeth</v>
          </cell>
        </row>
        <row r="29">
          <cell r="A29" t="str">
            <v>01-212-14-008</v>
          </cell>
          <cell r="B29" t="str">
            <v>Taxe secteur- re 279-05 chemin pink</v>
          </cell>
        </row>
        <row r="30">
          <cell r="A30" t="str">
            <v>01-212-14-009</v>
          </cell>
          <cell r="B30" t="str">
            <v>Règl 326-07 secteur montcerf</v>
          </cell>
        </row>
        <row r="31">
          <cell r="A31" t="str">
            <v>01-212-14-010</v>
          </cell>
          <cell r="B31" t="str">
            <v>Taxe de secteur-napierville/helie 325-07</v>
          </cell>
        </row>
        <row r="32">
          <cell r="A32" t="str">
            <v>01-212-14-011</v>
          </cell>
          <cell r="B32" t="str">
            <v>Taxes générales- adresse civic</v>
          </cell>
        </row>
        <row r="33">
          <cell r="A33" t="str">
            <v>01-212-14-012</v>
          </cell>
          <cell r="B33" t="str">
            <v>Taxe secteur Beaumont - règl. 350-09</v>
          </cell>
        </row>
        <row r="34">
          <cell r="A34" t="str">
            <v>01-212-14-013</v>
          </cell>
          <cell r="B34" t="str">
            <v>Règl. 352-09 camion incendie</v>
          </cell>
        </row>
        <row r="35">
          <cell r="A35" t="str">
            <v>01-212-14-014</v>
          </cell>
          <cell r="B35" t="str">
            <v>Taxe secteur Noémie, Marsolais 365-10</v>
          </cell>
        </row>
        <row r="36">
          <cell r="A36" t="str">
            <v>01-212-14-015</v>
          </cell>
          <cell r="B36" t="str">
            <v>Taxe secteur Romanuk, Fraser... 368-10</v>
          </cell>
        </row>
        <row r="37">
          <cell r="A37" t="str">
            <v>01-212-14-016</v>
          </cell>
          <cell r="B37" t="str">
            <v>Taxe secteur Nicole, Verdier... 369-10</v>
          </cell>
        </row>
        <row r="38">
          <cell r="A38" t="str">
            <v>01-212-14-017</v>
          </cell>
          <cell r="B38" t="str">
            <v>Taxe règl. 367-10 - camion citerne 2011</v>
          </cell>
        </row>
        <row r="39">
          <cell r="A39" t="str">
            <v>01-212-14-018</v>
          </cell>
          <cell r="B39" t="str">
            <v>RE 395-11 Oasis-des-Carrières, du Contrefort et de</v>
          </cell>
        </row>
        <row r="40">
          <cell r="A40" t="str">
            <v>01-212-14-019</v>
          </cell>
          <cell r="B40" t="str">
            <v xml:space="preserve">RE 396-11 Domaine-Champêtre et des Chênes  </v>
          </cell>
        </row>
        <row r="41">
          <cell r="A41" t="str">
            <v>01-212-14-020</v>
          </cell>
          <cell r="B41" t="str">
            <v xml:space="preserve">RE 397-11 Deschamps et François-Carrier  </v>
          </cell>
        </row>
        <row r="42">
          <cell r="A42" t="str">
            <v>01-212-14-021</v>
          </cell>
          <cell r="B42" t="str">
            <v xml:space="preserve">RE 398-11 Geres et impasse des Conifères  </v>
          </cell>
        </row>
        <row r="43">
          <cell r="A43" t="str">
            <v>01-212-14-022</v>
          </cell>
          <cell r="B43" t="str">
            <v xml:space="preserve">RE 399-11 des Pins et du Centenaire  </v>
          </cell>
        </row>
        <row r="44">
          <cell r="A44" t="str">
            <v>01-212-14-023</v>
          </cell>
          <cell r="B44" t="str">
            <v>RE 406-12 Monet, Degas, Renoir, Seurat, Villemonte</v>
          </cell>
        </row>
        <row r="45">
          <cell r="A45" t="str">
            <v>01-212-14-024</v>
          </cell>
          <cell r="B45" t="str">
            <v xml:space="preserve">RE 407-12 Maricourt  </v>
          </cell>
        </row>
        <row r="46">
          <cell r="A46" t="str">
            <v>01-212-14-025</v>
          </cell>
          <cell r="B46" t="str">
            <v>RE 424-13 - Geai-Bleu</v>
          </cell>
        </row>
        <row r="47">
          <cell r="A47" t="str">
            <v>01-212-14-026</v>
          </cell>
          <cell r="B47" t="str">
            <v>RE 425-13 Rémi, Edna</v>
          </cell>
        </row>
        <row r="48">
          <cell r="A48" t="str">
            <v>01-212-14-027</v>
          </cell>
          <cell r="B48" t="str">
            <v>RE 426-13 Berthier</v>
          </cell>
        </row>
        <row r="49">
          <cell r="A49" t="str">
            <v>01-212-14-028</v>
          </cell>
          <cell r="B49" t="str">
            <v>RE 427-13 Pruniers</v>
          </cell>
        </row>
        <row r="50">
          <cell r="A50" t="str">
            <v>01-212-14-029</v>
          </cell>
          <cell r="B50" t="str">
            <v>RE 428-13 Imp. de la Cime</v>
          </cell>
        </row>
        <row r="51">
          <cell r="A51" t="str">
            <v>01-212-16-001</v>
          </cell>
          <cell r="B51" t="str">
            <v>Traitement eaux usées - taxes lafortune</v>
          </cell>
        </row>
        <row r="52">
          <cell r="A52" t="str">
            <v>01-212-16-002</v>
          </cell>
          <cell r="B52" t="str">
            <v>Traitement eaux usées - ensemble contrib</v>
          </cell>
        </row>
        <row r="53">
          <cell r="A53" t="str">
            <v>01-212-17-000</v>
          </cell>
          <cell r="B53" t="str">
            <v>Revenus reportés transféré (taxes de secteur)</v>
          </cell>
        </row>
        <row r="54">
          <cell r="A54" t="str">
            <v>01-221-00-000</v>
          </cell>
          <cell r="B54" t="str">
            <v>Gouvernement du quebec &amp; ses entreprises</v>
          </cell>
        </row>
        <row r="55">
          <cell r="A55" t="str">
            <v>01-221-20-000</v>
          </cell>
          <cell r="B55" t="str">
            <v>Immeubles des réseaux</v>
          </cell>
        </row>
        <row r="56">
          <cell r="A56" t="str">
            <v>01-221-21-000</v>
          </cell>
          <cell r="B56" t="str">
            <v>Santé et services sociaux</v>
          </cell>
        </row>
        <row r="57">
          <cell r="A57" t="str">
            <v>01-221-21-001</v>
          </cell>
          <cell r="B57" t="str">
            <v>Ministère de la famille (C.P.E.)</v>
          </cell>
        </row>
        <row r="58">
          <cell r="A58" t="str">
            <v>01-221-23-000</v>
          </cell>
          <cell r="B58" t="str">
            <v>Écoles primaires et secondaires</v>
          </cell>
        </row>
        <row r="59">
          <cell r="A59" t="str">
            <v>01-222-00-000</v>
          </cell>
          <cell r="B59" t="str">
            <v>Gouvernement du canada &amp; ses entreprises</v>
          </cell>
        </row>
        <row r="60">
          <cell r="A60" t="str">
            <v>01-222-10-000</v>
          </cell>
          <cell r="B60" t="str">
            <v>Gouvernement du canada &amp; ses entreprises</v>
          </cell>
        </row>
        <row r="61">
          <cell r="A61" t="str">
            <v>01-222-14-000</v>
          </cell>
          <cell r="B61" t="str">
            <v>Tenant lieu de taxes (inr)</v>
          </cell>
        </row>
        <row r="62">
          <cell r="A62" t="str">
            <v>01-222-15-000</v>
          </cell>
          <cell r="B62" t="str">
            <v>Compensations services mun.(déchets)</v>
          </cell>
        </row>
        <row r="63">
          <cell r="A63" t="str">
            <v>01-231-22-000</v>
          </cell>
          <cell r="B63" t="str">
            <v>Services rendus - organismes municipaux</v>
          </cell>
        </row>
        <row r="64">
          <cell r="A64" t="str">
            <v>01-233-11-000</v>
          </cell>
          <cell r="B64" t="str">
            <v>Permis de construction</v>
          </cell>
        </row>
        <row r="65">
          <cell r="A65" t="str">
            <v>01-233-12-000</v>
          </cell>
          <cell r="B65" t="str">
            <v>Droits de mutations immobilières</v>
          </cell>
        </row>
        <row r="66">
          <cell r="A66" t="str">
            <v>01-233-12-001</v>
          </cell>
          <cell r="B66" t="str">
            <v>Droits supplétifs</v>
          </cell>
        </row>
        <row r="67">
          <cell r="A67" t="str">
            <v>01-233-19-001</v>
          </cell>
          <cell r="B67" t="str">
            <v>Permis de lotissement</v>
          </cell>
        </row>
        <row r="68">
          <cell r="A68" t="str">
            <v>01-233-19-002</v>
          </cell>
          <cell r="B68" t="str">
            <v>Licence de chiens &amp; permis d'éleveurs</v>
          </cell>
        </row>
        <row r="69">
          <cell r="A69" t="str">
            <v>01-233-19-003</v>
          </cell>
          <cell r="B69" t="str">
            <v>Frais adm. &amp; inspection 3.5 % (4.5%)</v>
          </cell>
        </row>
        <row r="70">
          <cell r="A70" t="str">
            <v>01-233-19-004</v>
          </cell>
          <cell r="B70" t="str">
            <v>Aménagement préliminaire de parcs</v>
          </cell>
        </row>
        <row r="71">
          <cell r="A71" t="str">
            <v>01-233-19-005</v>
          </cell>
          <cell r="B71" t="str">
            <v>Permis divers</v>
          </cell>
        </row>
        <row r="72">
          <cell r="A72" t="str">
            <v>01-233-19-006</v>
          </cell>
          <cell r="B72" t="str">
            <v>Certificats d'autorisation</v>
          </cell>
        </row>
        <row r="73">
          <cell r="A73" t="str">
            <v>01-233-19-007</v>
          </cell>
          <cell r="B73" t="str">
            <v>Frais d'évaluation</v>
          </cell>
        </row>
        <row r="74">
          <cell r="A74" t="str">
            <v>01-233-19-008</v>
          </cell>
          <cell r="B74" t="str">
            <v>Compensation 10% pour fins de parcs</v>
          </cell>
        </row>
        <row r="75">
          <cell r="A75" t="str">
            <v>01-233-19-009</v>
          </cell>
          <cell r="B75" t="str">
            <v>Célébrations de mariage</v>
          </cell>
        </row>
        <row r="76">
          <cell r="A76" t="str">
            <v>01-233-19-010</v>
          </cell>
          <cell r="B76" t="str">
            <v>Lettre info et attestations conform. serv. urb.</v>
          </cell>
        </row>
        <row r="77">
          <cell r="A77" t="str">
            <v>01-233-19-011</v>
          </cell>
          <cell r="B77" t="str">
            <v>Frais analyse d'eau - Programme H2O</v>
          </cell>
        </row>
        <row r="78">
          <cell r="A78" t="str">
            <v>01-233-19-021</v>
          </cell>
          <cell r="B78" t="str">
            <v>Compensation 10% pour fins de parcs -Argent</v>
          </cell>
        </row>
        <row r="79">
          <cell r="A79" t="str">
            <v>01-233-19-022</v>
          </cell>
          <cell r="B79" t="str">
            <v>Compensation 10% pour fins de parcs - Terrain</v>
          </cell>
        </row>
        <row r="80">
          <cell r="A80" t="str">
            <v>01-233-19-023</v>
          </cell>
          <cell r="B80" t="str">
            <v>Compensation 10% pour fins de parcs - Travaux</v>
          </cell>
        </row>
        <row r="81">
          <cell r="A81" t="str">
            <v>01-233-19-024</v>
          </cell>
          <cell r="B81" t="str">
            <v>Demande d'autorisation à soumettre à la CPTAQ</v>
          </cell>
        </row>
        <row r="82">
          <cell r="A82" t="str">
            <v>01-233-19-025</v>
          </cell>
          <cell r="B82" t="str">
            <v>Nouvel avant-projet de lotissement</v>
          </cell>
        </row>
        <row r="83">
          <cell r="A83" t="str">
            <v>01-233-22-000</v>
          </cell>
          <cell r="B83" t="str">
            <v>Amendes - cour municipale</v>
          </cell>
        </row>
        <row r="84">
          <cell r="A84" t="str">
            <v>01-233-23-000</v>
          </cell>
          <cell r="B84" t="str">
            <v>Amendes - bibliothèque</v>
          </cell>
        </row>
        <row r="85">
          <cell r="A85" t="str">
            <v>01-233-24-000</v>
          </cell>
          <cell r="B85" t="str">
            <v>Honoraires à recouvrer - service de l'urbanisme</v>
          </cell>
        </row>
        <row r="86">
          <cell r="A86" t="str">
            <v>01-233-25-000</v>
          </cell>
          <cell r="B86" t="str">
            <v>Amendes -- Déneigement</v>
          </cell>
        </row>
        <row r="87">
          <cell r="A87" t="str">
            <v>01-233-31-000</v>
          </cell>
          <cell r="B87" t="str">
            <v>Intérêts - banque et placements</v>
          </cell>
        </row>
        <row r="88">
          <cell r="A88" t="str">
            <v>01-233-31-010</v>
          </cell>
          <cell r="B88" t="str">
            <v>Intérêts - banque et placements - Fonds parc</v>
          </cell>
        </row>
        <row r="89">
          <cell r="A89" t="str">
            <v>01-233-32-000</v>
          </cell>
          <cell r="B89" t="str">
            <v>Intérêts - arriérages de taxes</v>
          </cell>
        </row>
        <row r="90">
          <cell r="A90" t="str">
            <v>01-233-45-000</v>
          </cell>
          <cell r="B90" t="str">
            <v xml:space="preserve">Amendes - déchets domestiques  </v>
          </cell>
        </row>
        <row r="91">
          <cell r="A91" t="str">
            <v>01-233-49-000</v>
          </cell>
          <cell r="B91" t="str">
            <v>Cession d'actifs immobilisés</v>
          </cell>
        </row>
        <row r="92">
          <cell r="A92" t="str">
            <v>01-233-90-000</v>
          </cell>
          <cell r="B92" t="str">
            <v>Indemnité Assurances</v>
          </cell>
        </row>
        <row r="93">
          <cell r="A93" t="str">
            <v>01-233-90-007</v>
          </cell>
          <cell r="B93" t="str">
            <v>Jugement</v>
          </cell>
        </row>
        <row r="94">
          <cell r="A94" t="str">
            <v>01-234-11-000</v>
          </cell>
          <cell r="B94" t="str">
            <v>Certificats taxes, recherches, photocop</v>
          </cell>
        </row>
        <row r="95">
          <cell r="A95" t="str">
            <v>01-234-20-100</v>
          </cell>
          <cell r="B95" t="str">
            <v>Services rendus incendies - honoraires pompiers</v>
          </cell>
        </row>
        <row r="96">
          <cell r="A96" t="str">
            <v>01-234-20-101</v>
          </cell>
          <cell r="B96" t="str">
            <v>Services rendus incendies - véhicules</v>
          </cell>
        </row>
        <row r="97">
          <cell r="A97" t="str">
            <v>01-234-21-000</v>
          </cell>
          <cell r="B97" t="str">
            <v>Serv. incendie remb. saaq</v>
          </cell>
        </row>
        <row r="98">
          <cell r="A98" t="str">
            <v>01-234-22-000</v>
          </cell>
          <cell r="B98" t="str">
            <v>Serv. incendie (feu de forêt)</v>
          </cell>
        </row>
        <row r="99">
          <cell r="A99" t="str">
            <v>01-234-30-001</v>
          </cell>
          <cell r="B99" t="str">
            <v>Entretien chemins (hiver)</v>
          </cell>
        </row>
        <row r="100">
          <cell r="A100" t="str">
            <v>01-234-39-001</v>
          </cell>
          <cell r="B100" t="str">
            <v>Revenus - indicateur d'adresse</v>
          </cell>
        </row>
        <row r="101">
          <cell r="A101" t="str">
            <v>01-234-41-000</v>
          </cell>
          <cell r="B101" t="str">
            <v>Bacs de recyclage</v>
          </cell>
        </row>
        <row r="102">
          <cell r="A102" t="str">
            <v>01-234-41-001</v>
          </cell>
          <cell r="B102" t="str">
            <v>Bacs de compostage</v>
          </cell>
        </row>
        <row r="103">
          <cell r="A103" t="str">
            <v>01-234-41-002</v>
          </cell>
          <cell r="B103" t="str">
            <v>Bacs de récupération d'eau de pluie</v>
          </cell>
        </row>
        <row r="104">
          <cell r="A104" t="str">
            <v>01-234-42-000</v>
          </cell>
          <cell r="B104" t="str">
            <v>Inscription - activités 15 ans &amp; +  (avec taxes</v>
          </cell>
        </row>
        <row r="105">
          <cell r="A105" t="str">
            <v>01-234-42-001</v>
          </cell>
          <cell r="B105" t="str">
            <v>Inscription - activités 14 ans &amp; - (sans taxes)</v>
          </cell>
        </row>
        <row r="106">
          <cell r="A106" t="str">
            <v>01-234-63-000</v>
          </cell>
          <cell r="B106" t="str">
            <v>Articles de promotion (plaque, épinglet)</v>
          </cell>
        </row>
        <row r="107">
          <cell r="A107" t="str">
            <v>01-234-64-000</v>
          </cell>
          <cell r="B107" t="str">
            <v>Revenus de commandites</v>
          </cell>
        </row>
        <row r="108">
          <cell r="A108" t="str">
            <v>01-234-64-001</v>
          </cell>
          <cell r="B108" t="str">
            <v>Revenus - Village Fantôme</v>
          </cell>
        </row>
        <row r="109">
          <cell r="A109" t="str">
            <v>01-234-65-000</v>
          </cell>
          <cell r="B109" t="str">
            <v>Vente de cartes routières</v>
          </cell>
        </row>
        <row r="110">
          <cell r="A110" t="str">
            <v>01-234-66-000</v>
          </cell>
          <cell r="B110" t="str">
            <v>Cartes postales</v>
          </cell>
        </row>
        <row r="111">
          <cell r="A111" t="str">
            <v>01-234-67-000</v>
          </cell>
          <cell r="B111" t="str">
            <v>Revenus - gala des batisseurs</v>
          </cell>
        </row>
        <row r="112">
          <cell r="A112" t="str">
            <v>01-234-68-000</v>
          </cell>
          <cell r="B112" t="str">
            <v>Revenus-livres g.bourgeois</v>
          </cell>
        </row>
        <row r="113">
          <cell r="A113" t="str">
            <v>01-234-69-000</v>
          </cell>
          <cell r="B113" t="str">
            <v>Revenus - sacs promotionnels</v>
          </cell>
        </row>
        <row r="114">
          <cell r="A114" t="str">
            <v>01-234-70-000</v>
          </cell>
          <cell r="B114" t="str">
            <v>Revenus - camp de jour</v>
          </cell>
        </row>
        <row r="115">
          <cell r="A115" t="str">
            <v>01-234-70-001</v>
          </cell>
          <cell r="B115" t="str">
            <v>Revenus - gilet camp de jour (avec taxes)</v>
          </cell>
        </row>
        <row r="116">
          <cell r="A116" t="str">
            <v>01-234-70-002</v>
          </cell>
          <cell r="B116" t="str">
            <v>Revenus - spectacles - activité culturelle</v>
          </cell>
        </row>
        <row r="117">
          <cell r="A117" t="str">
            <v>01-234-70-003</v>
          </cell>
          <cell r="B117" t="str">
            <v>Cinéma - 14ans et moins (sans taxes)</v>
          </cell>
        </row>
        <row r="118">
          <cell r="A118" t="str">
            <v>01-234-71-000</v>
          </cell>
          <cell r="B118" t="str">
            <v>Location de salles et terrains</v>
          </cell>
        </row>
        <row r="119">
          <cell r="A119" t="str">
            <v>01-234-72-000</v>
          </cell>
          <cell r="B119" t="str">
            <v>Vente de photocopies bibliothèque</v>
          </cell>
        </row>
        <row r="120">
          <cell r="A120" t="str">
            <v>01-234-73-000</v>
          </cell>
          <cell r="B120" t="str">
            <v>Bibliothèque - frais livres endommagés</v>
          </cell>
        </row>
        <row r="121">
          <cell r="A121" t="str">
            <v>01-234-90-000</v>
          </cell>
          <cell r="B121" t="str">
            <v>Services rendus - autres</v>
          </cell>
        </row>
        <row r="122">
          <cell r="A122" t="str">
            <v>01-234-90-001</v>
          </cell>
          <cell r="B122" t="str">
            <v>Frais de dérogations mineures</v>
          </cell>
        </row>
        <row r="123">
          <cell r="A123" t="str">
            <v>01-234-90-002</v>
          </cell>
          <cell r="B123" t="str">
            <v>Frais modification zonage</v>
          </cell>
        </row>
        <row r="124">
          <cell r="A124" t="str">
            <v>01-234-90-003</v>
          </cell>
          <cell r="B124" t="str">
            <v>Dépôts soumissions (documents)</v>
          </cell>
        </row>
        <row r="125">
          <cell r="A125" t="str">
            <v>01-234-90-004</v>
          </cell>
          <cell r="B125" t="str">
            <v>Revenus - Service des travaux publics</v>
          </cell>
        </row>
        <row r="126">
          <cell r="A126" t="str">
            <v>01-234-90-005</v>
          </cell>
          <cell r="B126" t="str">
            <v>Quote-part mrc cour municipale</v>
          </cell>
        </row>
        <row r="127">
          <cell r="A127" t="str">
            <v>01-234-90-006</v>
          </cell>
          <cell r="B127" t="str">
            <v>Surplus opérations mrc</v>
          </cell>
        </row>
        <row r="128">
          <cell r="A128" t="str">
            <v>01-234-92-000</v>
          </cell>
          <cell r="B128" t="str">
            <v>Frais pour documents de soumission</v>
          </cell>
        </row>
        <row r="129">
          <cell r="A129" t="str">
            <v>01-234-92-007</v>
          </cell>
          <cell r="B129" t="str">
            <v>Vente d'enseignes promoteurs</v>
          </cell>
        </row>
        <row r="130">
          <cell r="A130" t="str">
            <v>01-243-00-000</v>
          </cell>
          <cell r="B130" t="str">
            <v>Droit sur les carrières et sablières</v>
          </cell>
        </row>
        <row r="131">
          <cell r="A131" t="str">
            <v>01-249-00-000</v>
          </cell>
          <cell r="B131" t="str">
            <v>Dépôt d'instatllation septique non réclamés</v>
          </cell>
        </row>
        <row r="132">
          <cell r="A132" t="str">
            <v>01-271-00-000</v>
          </cell>
          <cell r="B132" t="str">
            <v>Gains sur disposition d'immobilisation</v>
          </cell>
        </row>
        <row r="133">
          <cell r="A133" t="str">
            <v>01-279-00-001</v>
          </cell>
          <cell r="B133" t="str">
            <v>Autres revenus</v>
          </cell>
        </row>
        <row r="134">
          <cell r="A134" t="str">
            <v>01-370-00-000</v>
          </cell>
          <cell r="B134" t="str">
            <v>Transferts inconditionnels</v>
          </cell>
        </row>
        <row r="135">
          <cell r="A135" t="str">
            <v>01-371-10-000</v>
          </cell>
          <cell r="B135" t="str">
            <v>Compensation provenant de la tvq</v>
          </cell>
        </row>
        <row r="136">
          <cell r="A136" t="str">
            <v>01-372-10-000</v>
          </cell>
          <cell r="B136" t="str">
            <v>Compensation 9-1-1</v>
          </cell>
        </row>
        <row r="137">
          <cell r="A137" t="str">
            <v>01-372-20-001</v>
          </cell>
          <cell r="B137" t="str">
            <v>Programme aide financière des mrc</v>
          </cell>
        </row>
        <row r="138">
          <cell r="A138" t="str">
            <v>01-372-40-000</v>
          </cell>
          <cell r="B138" t="str">
            <v>Compensation pacte fiscal (g.q)</v>
          </cell>
        </row>
        <row r="139">
          <cell r="A139" t="str">
            <v>01-380-00-000</v>
          </cell>
          <cell r="B139" t="str">
            <v>Transferts conditionnels</v>
          </cell>
        </row>
        <row r="140">
          <cell r="A140" t="str">
            <v>01-381-23-000</v>
          </cell>
          <cell r="B140" t="str">
            <v>Subvention - comité dms</v>
          </cell>
        </row>
        <row r="141">
          <cell r="A141" t="str">
            <v>01-381-31-001</v>
          </cell>
          <cell r="B141" t="str">
            <v>Subvention voirie -  Québec</v>
          </cell>
        </row>
        <row r="142">
          <cell r="A142" t="str">
            <v>01-381-31-002</v>
          </cell>
          <cell r="B142" t="str">
            <v>Subvention ste-élisabeth</v>
          </cell>
        </row>
        <row r="143">
          <cell r="A143" t="str">
            <v>01-381-31-003</v>
          </cell>
          <cell r="B143" t="str">
            <v>Subvention ch denis</v>
          </cell>
        </row>
        <row r="144">
          <cell r="A144" t="str">
            <v>01-381-31-004</v>
          </cell>
          <cell r="B144" t="str">
            <v>Subvention - Mont-des-cascades</v>
          </cell>
        </row>
        <row r="145">
          <cell r="A145" t="str">
            <v>01-381-31-005</v>
          </cell>
          <cell r="B145" t="str">
            <v>Subvention voirie - taxe essence Québec</v>
          </cell>
        </row>
        <row r="146">
          <cell r="A146" t="str">
            <v>01-381-35-000</v>
          </cell>
          <cell r="B146" t="str">
            <v>Autres - Subvention Mesures Urgences 2011</v>
          </cell>
        </row>
        <row r="147">
          <cell r="A147" t="str">
            <v>01-381-44-001</v>
          </cell>
          <cell r="B147" t="str">
            <v>Subvention lafortune</v>
          </cell>
        </row>
        <row r="148">
          <cell r="A148" t="str">
            <v>01-381-45-000</v>
          </cell>
          <cell r="B148" t="str">
            <v>Redevance élimination matière résiduelle</v>
          </cell>
        </row>
        <row r="149">
          <cell r="A149" t="str">
            <v>01-381-45-001</v>
          </cell>
          <cell r="B149" t="str">
            <v>Redevances élimination des matières résiduelles</v>
          </cell>
        </row>
        <row r="150">
          <cell r="A150" t="str">
            <v>01-381-45-002</v>
          </cell>
          <cell r="B150" t="str">
            <v>Compensation collecte sélective des mat. recyc.</v>
          </cell>
        </row>
        <row r="151">
          <cell r="A151" t="str">
            <v>01-381-47-001</v>
          </cell>
          <cell r="B151" t="str">
            <v>Subvention ma rue mes arbres</v>
          </cell>
        </row>
        <row r="152">
          <cell r="A152" t="str">
            <v>01-381-47-003</v>
          </cell>
          <cell r="B152" t="str">
            <v>Subvention parc écologique</v>
          </cell>
        </row>
        <row r="153">
          <cell r="A153" t="str">
            <v>01-381-47-004</v>
          </cell>
          <cell r="B153" t="str">
            <v>Subvention parc central</v>
          </cell>
        </row>
        <row r="154">
          <cell r="A154" t="str">
            <v>01-381-71-000</v>
          </cell>
          <cell r="B154" t="str">
            <v>Subvention politique familiale</v>
          </cell>
        </row>
        <row r="155">
          <cell r="A155" t="str">
            <v>01-381-73-000</v>
          </cell>
          <cell r="B155" t="str">
            <v>Subvention biblio - regl emprunt</v>
          </cell>
        </row>
        <row r="156">
          <cell r="A156" t="str">
            <v>01-381-74-000</v>
          </cell>
          <cell r="B156" t="str">
            <v>Subventions Loisirs</v>
          </cell>
        </row>
        <row r="157">
          <cell r="A157" t="str">
            <v>01-381-90-000</v>
          </cell>
          <cell r="B157" t="str">
            <v>Subvention emploi d'été</v>
          </cell>
        </row>
        <row r="158">
          <cell r="A158" t="str">
            <v>01-381-91-001</v>
          </cell>
          <cell r="B158" t="str">
            <v>Sub. TECQ Québec-  Intétêts</v>
          </cell>
        </row>
        <row r="159">
          <cell r="A159" t="str">
            <v>01-381-91-002</v>
          </cell>
          <cell r="B159" t="str">
            <v>Sub. TECQ Québec-  Capital</v>
          </cell>
        </row>
        <row r="160">
          <cell r="A160" t="str">
            <v>01-382-98-000</v>
          </cell>
          <cell r="B160" t="str">
            <v>Autres subventions</v>
          </cell>
        </row>
        <row r="161">
          <cell r="A161" t="str">
            <v>01-383-12-000</v>
          </cell>
          <cell r="B161" t="str">
            <v>Affectations du surplus</v>
          </cell>
        </row>
        <row r="162">
          <cell r="A162" t="str">
            <v>01-383-13-000</v>
          </cell>
          <cell r="B162" t="str">
            <v>Revenus réservés fptj</v>
          </cell>
        </row>
        <row r="163">
          <cell r="A163" t="str">
            <v>01-383-14-000</v>
          </cell>
          <cell r="B163" t="str">
            <v>Surplus anticipé de l'exercice</v>
          </cell>
        </row>
        <row r="164">
          <cell r="A164" t="str">
            <v>01-383-14-100</v>
          </cell>
          <cell r="B164" t="str">
            <v>Immobilisations - voirie</v>
          </cell>
        </row>
        <row r="165">
          <cell r="A165" t="str">
            <v>01-389-00-000</v>
          </cell>
          <cell r="B165" t="str">
            <v>Transferts conditionnels - autres</v>
          </cell>
        </row>
        <row r="166">
          <cell r="A166" t="str">
            <v>01-389-10-000</v>
          </cell>
          <cell r="B166" t="str">
            <v>Gouv. du québec subvention député</v>
          </cell>
        </row>
        <row r="167">
          <cell r="A167" t="str">
            <v>01-389-20-000</v>
          </cell>
          <cell r="B167" t="str">
            <v>Subvention tapisserie communautaire</v>
          </cell>
        </row>
        <row r="168">
          <cell r="A168" t="str">
            <v>01-389-30-000</v>
          </cell>
          <cell r="B168" t="str">
            <v>Subvention 15e anniversaire</v>
          </cell>
        </row>
        <row r="169">
          <cell r="A169" t="str">
            <v>01-389-40-000</v>
          </cell>
          <cell r="B169" t="str">
            <v>Subvention fibre optique</v>
          </cell>
        </row>
        <row r="170">
          <cell r="A170" t="str">
            <v>01-389-40-001</v>
          </cell>
          <cell r="B170" t="str">
            <v>Subvention fibre optique - Capital</v>
          </cell>
        </row>
        <row r="171">
          <cell r="A171" t="str">
            <v>01-389-40-002</v>
          </cell>
          <cell r="B171" t="str">
            <v>Subvention fibre optique - Intérêt</v>
          </cell>
        </row>
        <row r="172">
          <cell r="A172" t="str">
            <v>01-389-40-003</v>
          </cell>
          <cell r="B172" t="str">
            <v>Subvention fibre optique - Capital</v>
          </cell>
        </row>
        <row r="173">
          <cell r="A173" t="str">
            <v>01-389-70-001</v>
          </cell>
          <cell r="B173" t="str">
            <v>Subventions intérêts -- Bibliothèque</v>
          </cell>
        </row>
        <row r="174">
          <cell r="A174" t="str">
            <v>01-389-70-002</v>
          </cell>
          <cell r="B174" t="str">
            <v>Subventions capital -- Bibliothèque</v>
          </cell>
        </row>
        <row r="175">
          <cell r="A175" t="str">
            <v>01-999-99-999</v>
          </cell>
          <cell r="B175" t="str">
            <v>Autres Revenus ( du 02-03 )</v>
          </cell>
        </row>
        <row r="176">
          <cell r="A176" t="str">
            <v>02-110-00-113</v>
          </cell>
          <cell r="B176" t="str">
            <v>Allocation de départ</v>
          </cell>
        </row>
        <row r="177">
          <cell r="A177" t="str">
            <v>02-110-00-130</v>
          </cell>
          <cell r="B177" t="str">
            <v>Remuneration des elus</v>
          </cell>
        </row>
        <row r="178">
          <cell r="A178" t="str">
            <v>02-110-00-131</v>
          </cell>
          <cell r="B178" t="str">
            <v>Remuneration</v>
          </cell>
        </row>
        <row r="179">
          <cell r="A179" t="str">
            <v>02-110-00-133</v>
          </cell>
          <cell r="B179" t="str">
            <v>Allocations de depenses</v>
          </cell>
        </row>
        <row r="180">
          <cell r="A180" t="str">
            <v>02-110-00-134</v>
          </cell>
          <cell r="B180" t="str">
            <v>Allocations de départ - élus</v>
          </cell>
        </row>
        <row r="181">
          <cell r="A181" t="str">
            <v>02-110-00-141</v>
          </cell>
          <cell r="B181" t="str">
            <v>Jetons de présence</v>
          </cell>
        </row>
        <row r="182">
          <cell r="A182" t="str">
            <v>02-110-00-211</v>
          </cell>
          <cell r="B182" t="str">
            <v>Regime de retraite des elu</v>
          </cell>
        </row>
        <row r="183">
          <cell r="A183" t="str">
            <v>02-110-00-221</v>
          </cell>
          <cell r="B183" t="str">
            <v>Régie des rentes du québec des elus</v>
          </cell>
        </row>
        <row r="184">
          <cell r="A184" t="str">
            <v>02-110-00-231</v>
          </cell>
          <cell r="B184" t="str">
            <v>Rqap</v>
          </cell>
        </row>
        <row r="185">
          <cell r="A185" t="str">
            <v>02-110-00-241</v>
          </cell>
          <cell r="B185" t="str">
            <v>Fond des services de sante des elus</v>
          </cell>
        </row>
        <row r="186">
          <cell r="A186" t="str">
            <v>02-110-00-251</v>
          </cell>
          <cell r="B186" t="str">
            <v>Csst</v>
          </cell>
        </row>
        <row r="187">
          <cell r="A187" t="str">
            <v>02-110-00-261</v>
          </cell>
          <cell r="B187" t="str">
            <v>RQAP/élus - employeur</v>
          </cell>
        </row>
        <row r="188">
          <cell r="A188" t="str">
            <v>02-110-00-310</v>
          </cell>
          <cell r="B188" t="str">
            <v>Frais de deplacement du conseil</v>
          </cell>
        </row>
        <row r="189">
          <cell r="A189" t="str">
            <v>02-110-00-331</v>
          </cell>
          <cell r="B189" t="str">
            <v>Téléphone</v>
          </cell>
        </row>
        <row r="190">
          <cell r="A190" t="str">
            <v>02-110-00-335</v>
          </cell>
          <cell r="B190" t="str">
            <v>Site internet</v>
          </cell>
        </row>
        <row r="191">
          <cell r="A191" t="str">
            <v>02-110-00-341</v>
          </cell>
          <cell r="B191" t="str">
            <v>Journaux et communications</v>
          </cell>
        </row>
        <row r="192">
          <cell r="A192" t="str">
            <v>02-110-00-345</v>
          </cell>
          <cell r="B192" t="str">
            <v>Publications</v>
          </cell>
        </row>
        <row r="193">
          <cell r="A193" t="str">
            <v>02-110-00-412</v>
          </cell>
          <cell r="B193" t="str">
            <v>Services juridiques</v>
          </cell>
        </row>
        <row r="194">
          <cell r="A194" t="str">
            <v>02-110-00-419</v>
          </cell>
          <cell r="B194" t="str">
            <v>Autres services professionnels</v>
          </cell>
        </row>
        <row r="195">
          <cell r="A195" t="str">
            <v>02-110-00-452</v>
          </cell>
          <cell r="B195" t="str">
            <v>Traitement des données</v>
          </cell>
        </row>
        <row r="196">
          <cell r="A196" t="str">
            <v>02-110-00-454</v>
          </cell>
          <cell r="B196" t="str">
            <v>Services de formation</v>
          </cell>
        </row>
        <row r="197">
          <cell r="A197" t="str">
            <v>02-110-00-493</v>
          </cell>
          <cell r="B197" t="str">
            <v>Réceptions</v>
          </cell>
        </row>
        <row r="198">
          <cell r="A198" t="str">
            <v>02-110-00-494</v>
          </cell>
          <cell r="B198" t="str">
            <v>Cotisations versées à des associations</v>
          </cell>
        </row>
        <row r="199">
          <cell r="A199" t="str">
            <v>02-110-00-511</v>
          </cell>
          <cell r="B199" t="str">
            <v>Location bâtiments</v>
          </cell>
        </row>
        <row r="200">
          <cell r="A200" t="str">
            <v>02-110-00-527</v>
          </cell>
          <cell r="B200" t="str">
            <v>Ent. &amp; rép. équipement de bureau</v>
          </cell>
        </row>
        <row r="201">
          <cell r="A201" t="str">
            <v>02-110-00-610</v>
          </cell>
          <cell r="B201" t="str">
            <v>Aliments, boissons</v>
          </cell>
        </row>
        <row r="202">
          <cell r="A202" t="str">
            <v>02-110-00-670</v>
          </cell>
          <cell r="B202" t="str">
            <v>Fournitures de bureau, imprimes et livre</v>
          </cell>
        </row>
        <row r="203">
          <cell r="A203" t="str">
            <v>02-110-00-951</v>
          </cell>
          <cell r="B203" t="str">
            <v>Quote-parts mrc</v>
          </cell>
        </row>
        <row r="204">
          <cell r="A204" t="str">
            <v>02-110-00-971</v>
          </cell>
          <cell r="B204" t="str">
            <v>Subvention organismes a but non lucratif</v>
          </cell>
        </row>
        <row r="205">
          <cell r="A205" t="str">
            <v>02-110-00-991</v>
          </cell>
          <cell r="B205" t="str">
            <v>Dépenses à redistribuer</v>
          </cell>
        </row>
        <row r="206">
          <cell r="A206" t="str">
            <v>02-130-00-141</v>
          </cell>
          <cell r="B206" t="str">
            <v>Salaire regulier</v>
          </cell>
        </row>
        <row r="207">
          <cell r="A207" t="str">
            <v>02-130-00-142</v>
          </cell>
          <cell r="B207" t="str">
            <v>Heures supplementaires</v>
          </cell>
        </row>
        <row r="208">
          <cell r="A208" t="str">
            <v>02-130-00-143</v>
          </cell>
          <cell r="B208" t="str">
            <v>Primes et allocations de départ</v>
          </cell>
        </row>
        <row r="209">
          <cell r="A209" t="str">
            <v>02-130-00-144</v>
          </cell>
          <cell r="B209" t="str">
            <v>Congés de maladies</v>
          </cell>
        </row>
        <row r="210">
          <cell r="A210" t="str">
            <v>02-130-00-145</v>
          </cell>
          <cell r="B210" t="str">
            <v>Jours de vacances</v>
          </cell>
        </row>
        <row r="211">
          <cell r="A211" t="str">
            <v>02-130-00-146</v>
          </cell>
          <cell r="B211" t="str">
            <v>Congés fériés &amp; mobiles</v>
          </cell>
        </row>
        <row r="212">
          <cell r="A212" t="str">
            <v>02-130-00-147</v>
          </cell>
          <cell r="B212" t="str">
            <v>Congés parentaux</v>
          </cell>
        </row>
        <row r="213">
          <cell r="A213" t="str">
            <v>02-130-00-148</v>
          </cell>
          <cell r="B213" t="str">
            <v>Congés sociaux</v>
          </cell>
        </row>
        <row r="214">
          <cell r="A214" t="str">
            <v>02-130-00-149</v>
          </cell>
          <cell r="B214" t="str">
            <v>Formation</v>
          </cell>
        </row>
        <row r="215">
          <cell r="A215" t="str">
            <v>02-130-00-150</v>
          </cell>
          <cell r="B215" t="str">
            <v>Primes</v>
          </cell>
        </row>
        <row r="216">
          <cell r="A216" t="str">
            <v>02-130-00-211</v>
          </cell>
          <cell r="B216" t="str">
            <v>Régime de retraite (carra) des élus</v>
          </cell>
        </row>
        <row r="217">
          <cell r="A217" t="str">
            <v>02-130-00-212</v>
          </cell>
          <cell r="B217" t="str">
            <v>Régime de retraite des employés</v>
          </cell>
        </row>
        <row r="218">
          <cell r="A218" t="str">
            <v>02-130-00-222</v>
          </cell>
          <cell r="B218" t="str">
            <v>Régie des rentes du québec</v>
          </cell>
        </row>
        <row r="219">
          <cell r="A219" t="str">
            <v>02-130-00-232</v>
          </cell>
          <cell r="B219" t="str">
            <v>Assurance-emploi</v>
          </cell>
        </row>
        <row r="220">
          <cell r="A220" t="str">
            <v>02-130-00-242</v>
          </cell>
          <cell r="B220" t="str">
            <v>Fonds des services de santé</v>
          </cell>
        </row>
        <row r="221">
          <cell r="A221" t="str">
            <v>02-130-00-252</v>
          </cell>
          <cell r="B221" t="str">
            <v>Cotisations à la csst</v>
          </cell>
        </row>
        <row r="222">
          <cell r="A222" t="str">
            <v>02-130-00-262</v>
          </cell>
          <cell r="B222" t="str">
            <v>RQAP/employés - employeur</v>
          </cell>
        </row>
        <row r="223">
          <cell r="A223" t="str">
            <v>02-130-00-281</v>
          </cell>
          <cell r="B223" t="str">
            <v>Assurance-vie</v>
          </cell>
        </row>
        <row r="224">
          <cell r="A224" t="str">
            <v>02-130-00-282</v>
          </cell>
          <cell r="B224" t="str">
            <v>Assurance-salaire</v>
          </cell>
        </row>
        <row r="225">
          <cell r="A225" t="str">
            <v>02-130-00-283</v>
          </cell>
          <cell r="B225" t="str">
            <v>Assurance maladie &amp; dentaire</v>
          </cell>
        </row>
        <row r="226">
          <cell r="A226" t="str">
            <v>02-130-00-284</v>
          </cell>
          <cell r="B226" t="str">
            <v>Ajustement assurance collective</v>
          </cell>
        </row>
        <row r="227">
          <cell r="A227" t="str">
            <v>02-130-00-310</v>
          </cell>
          <cell r="B227" t="str">
            <v>Frais de déplacement du personnel</v>
          </cell>
        </row>
        <row r="228">
          <cell r="A228" t="str">
            <v>02-130-00-311</v>
          </cell>
          <cell r="B228" t="str">
            <v>Allocations de deplacement</v>
          </cell>
        </row>
        <row r="229">
          <cell r="A229" t="str">
            <v>02-130-00-321</v>
          </cell>
          <cell r="B229" t="str">
            <v>Frais de poste</v>
          </cell>
        </row>
        <row r="230">
          <cell r="A230" t="str">
            <v>02-130-00-322</v>
          </cell>
          <cell r="B230" t="str">
            <v>Frais de messagerie</v>
          </cell>
        </row>
        <row r="231">
          <cell r="A231" t="str">
            <v>02-130-00-331</v>
          </cell>
          <cell r="B231" t="str">
            <v>Téléphone</v>
          </cell>
        </row>
        <row r="232">
          <cell r="A232" t="str">
            <v>02-130-00-334</v>
          </cell>
          <cell r="B232" t="str">
            <v>Télécopieur</v>
          </cell>
        </row>
        <row r="233">
          <cell r="A233" t="str">
            <v>02-130-00-335</v>
          </cell>
          <cell r="B233" t="str">
            <v>Internet</v>
          </cell>
        </row>
        <row r="234">
          <cell r="A234" t="str">
            <v>02-130-00-341</v>
          </cell>
          <cell r="B234" t="str">
            <v>Journaux et revues</v>
          </cell>
        </row>
        <row r="235">
          <cell r="A235" t="str">
            <v>02-130-00-345</v>
          </cell>
          <cell r="B235" t="str">
            <v>Publications</v>
          </cell>
        </row>
        <row r="236">
          <cell r="A236" t="str">
            <v>02-130-00-349</v>
          </cell>
          <cell r="B236" t="str">
            <v>Bulletin municpal</v>
          </cell>
        </row>
        <row r="237">
          <cell r="A237" t="str">
            <v>02-130-00-412</v>
          </cell>
          <cell r="B237" t="str">
            <v>Services juridiques</v>
          </cell>
        </row>
        <row r="238">
          <cell r="A238" t="str">
            <v>02-130-00-413</v>
          </cell>
          <cell r="B238" t="str">
            <v>Comptabilite et verification</v>
          </cell>
        </row>
        <row r="239">
          <cell r="A239" t="str">
            <v>02-130-00-414</v>
          </cell>
          <cell r="B239" t="str">
            <v>Honoraires prof. admin.et informatique</v>
          </cell>
        </row>
        <row r="240">
          <cell r="A240" t="str">
            <v>02-130-00-419</v>
          </cell>
          <cell r="B240" t="str">
            <v>Honoraires professionnels - autres</v>
          </cell>
        </row>
        <row r="241">
          <cell r="A241" t="str">
            <v>02-130-00-421</v>
          </cell>
          <cell r="B241" t="str">
            <v>Assurance biens</v>
          </cell>
        </row>
        <row r="242">
          <cell r="A242" t="str">
            <v>02-130-00-422</v>
          </cell>
          <cell r="B242" t="str">
            <v>Responsabilite publique</v>
          </cell>
        </row>
        <row r="243">
          <cell r="A243" t="str">
            <v>02-130-00-424</v>
          </cell>
          <cell r="B243" t="str">
            <v>Assurances véhicules moteurs</v>
          </cell>
        </row>
        <row r="244">
          <cell r="A244" t="str">
            <v>02-130-00-452</v>
          </cell>
          <cell r="B244" t="str">
            <v>Traitement des données</v>
          </cell>
        </row>
        <row r="245">
          <cell r="A245" t="str">
            <v>02-130-00-454</v>
          </cell>
          <cell r="B245" t="str">
            <v>Formation et perfectionnement</v>
          </cell>
        </row>
        <row r="246">
          <cell r="A246" t="str">
            <v>02-130-00-494</v>
          </cell>
          <cell r="B246" t="str">
            <v>Cotisations versées a des associations</v>
          </cell>
        </row>
        <row r="247">
          <cell r="A247" t="str">
            <v>02-130-00-496</v>
          </cell>
          <cell r="B247" t="str">
            <v>Frais de banque</v>
          </cell>
        </row>
        <row r="248">
          <cell r="A248" t="str">
            <v>02-130-00-517</v>
          </cell>
          <cell r="B248" t="str">
            <v>Location équipement de bureau</v>
          </cell>
        </row>
        <row r="249">
          <cell r="A249" t="str">
            <v>02-130-00-521</v>
          </cell>
          <cell r="B249" t="str">
            <v>Entretien fibre optique</v>
          </cell>
        </row>
        <row r="250">
          <cell r="A250" t="str">
            <v>02-130-00-522</v>
          </cell>
          <cell r="B250" t="str">
            <v>Entr. &amp; rep. batiments &amp; terrains</v>
          </cell>
        </row>
        <row r="251">
          <cell r="A251" t="str">
            <v>02-130-00-526</v>
          </cell>
          <cell r="B251" t="str">
            <v>Entr. &amp; rep.equipement de bureau</v>
          </cell>
        </row>
        <row r="252">
          <cell r="A252" t="str">
            <v>02-130-00-529</v>
          </cell>
          <cell r="B252" t="str">
            <v>Autres - conciergerie bureaux municipaux</v>
          </cell>
        </row>
        <row r="253">
          <cell r="A253" t="str">
            <v>02-130-00-610</v>
          </cell>
          <cell r="B253" t="str">
            <v>Aliments, boissons</v>
          </cell>
        </row>
        <row r="254">
          <cell r="A254" t="str">
            <v>02-130-00-631</v>
          </cell>
          <cell r="B254" t="str">
            <v>Essence</v>
          </cell>
        </row>
        <row r="255">
          <cell r="A255" t="str">
            <v>02-130-00-650</v>
          </cell>
          <cell r="B255" t="str">
            <v>Vêtements, chaussures et accessoires</v>
          </cell>
        </row>
        <row r="256">
          <cell r="A256" t="str">
            <v>02-130-00-660</v>
          </cell>
          <cell r="B256" t="str">
            <v>Articles de nettoyage</v>
          </cell>
        </row>
        <row r="257">
          <cell r="A257" t="str">
            <v>02-130-00-670</v>
          </cell>
          <cell r="B257" t="str">
            <v>Fournitures de bureau, imprimés et livre</v>
          </cell>
        </row>
        <row r="258">
          <cell r="A258" t="str">
            <v>02-130-00-681</v>
          </cell>
          <cell r="B258" t="str">
            <v>Électricité</v>
          </cell>
        </row>
        <row r="259">
          <cell r="A259" t="str">
            <v>02-130-00-699</v>
          </cell>
          <cell r="B259" t="str">
            <v>Biens non durables - autres</v>
          </cell>
        </row>
        <row r="260">
          <cell r="A260" t="str">
            <v>02-130-00-940</v>
          </cell>
          <cell r="B260" t="str">
            <v>Créances douteuses ou irrécouvrables</v>
          </cell>
        </row>
        <row r="261">
          <cell r="A261" t="str">
            <v>02-130-00-951</v>
          </cell>
          <cell r="B261" t="str">
            <v>Quote-part mrc</v>
          </cell>
        </row>
        <row r="262">
          <cell r="A262" t="str">
            <v>02-130-00-965</v>
          </cell>
          <cell r="B262" t="str">
            <v>Immatriculation des véhicules</v>
          </cell>
        </row>
        <row r="263">
          <cell r="A263" t="str">
            <v>02-130-00-975</v>
          </cell>
          <cell r="B263" t="str">
            <v>Amortissement des immobilisations</v>
          </cell>
        </row>
        <row r="264">
          <cell r="A264" t="str">
            <v>02-140-00-141</v>
          </cell>
          <cell r="B264" t="str">
            <v>Salaire régulier</v>
          </cell>
        </row>
        <row r="265">
          <cell r="A265" t="str">
            <v>02-140-00-142</v>
          </cell>
          <cell r="B265" t="str">
            <v>Heures supplémentaires - employés</v>
          </cell>
        </row>
        <row r="266">
          <cell r="A266" t="str">
            <v>02-140-00-143</v>
          </cell>
          <cell r="B266" t="str">
            <v>Primes &amp; allocations de départ</v>
          </cell>
        </row>
        <row r="267">
          <cell r="A267" t="str">
            <v>02-140-00-144</v>
          </cell>
          <cell r="B267" t="str">
            <v>Congés de maladies - employés</v>
          </cell>
        </row>
        <row r="268">
          <cell r="A268" t="str">
            <v>02-140-00-145</v>
          </cell>
          <cell r="B268" t="str">
            <v>Jours de vacances - employés</v>
          </cell>
        </row>
        <row r="269">
          <cell r="A269" t="str">
            <v>02-140-00-146</v>
          </cell>
          <cell r="B269" t="str">
            <v>Congés fériés et mobiles - employés</v>
          </cell>
        </row>
        <row r="270">
          <cell r="A270" t="str">
            <v>02-140-00-147</v>
          </cell>
          <cell r="B270" t="str">
            <v>Congés parentaux - employés</v>
          </cell>
        </row>
        <row r="271">
          <cell r="A271" t="str">
            <v>02-140-00-148</v>
          </cell>
          <cell r="B271" t="str">
            <v>Congés sociaux - employés</v>
          </cell>
        </row>
        <row r="272">
          <cell r="A272" t="str">
            <v>02-140-00-149</v>
          </cell>
          <cell r="B272" t="str">
            <v>Formation</v>
          </cell>
        </row>
        <row r="273">
          <cell r="A273" t="str">
            <v>02-140-00-212</v>
          </cell>
          <cell r="B273" t="str">
            <v>Régime de retraite des employés</v>
          </cell>
        </row>
        <row r="274">
          <cell r="A274" t="str">
            <v>02-140-00-222</v>
          </cell>
          <cell r="B274" t="str">
            <v>Régie des rentes du québec</v>
          </cell>
        </row>
        <row r="275">
          <cell r="A275" t="str">
            <v>02-140-00-232</v>
          </cell>
          <cell r="B275" t="str">
            <v>Assurance-emploi</v>
          </cell>
        </row>
        <row r="276">
          <cell r="A276" t="str">
            <v>02-140-00-242</v>
          </cell>
          <cell r="B276" t="str">
            <v>Fonds des services de santé</v>
          </cell>
        </row>
        <row r="277">
          <cell r="A277" t="str">
            <v>02-140-00-252</v>
          </cell>
          <cell r="B277" t="str">
            <v>Cotisations à la csst</v>
          </cell>
        </row>
        <row r="278">
          <cell r="A278" t="str">
            <v>02-140-00-262</v>
          </cell>
          <cell r="B278" t="str">
            <v>RQAP/employés - employeur</v>
          </cell>
        </row>
        <row r="279">
          <cell r="A279" t="str">
            <v>02-140-00-281</v>
          </cell>
          <cell r="B279" t="str">
            <v>Assurance-vie</v>
          </cell>
        </row>
        <row r="280">
          <cell r="A280" t="str">
            <v>02-140-00-282</v>
          </cell>
          <cell r="B280" t="str">
            <v>Assurance-salaire</v>
          </cell>
        </row>
        <row r="281">
          <cell r="A281" t="str">
            <v>02-140-00-283</v>
          </cell>
          <cell r="B281" t="str">
            <v>Assurance-maladie (dentaire)</v>
          </cell>
        </row>
        <row r="282">
          <cell r="A282" t="str">
            <v>02-140-00-284</v>
          </cell>
          <cell r="B282" t="str">
            <v>Ajustement assurances collectives</v>
          </cell>
        </row>
        <row r="283">
          <cell r="A283" t="str">
            <v>02-140-00-310</v>
          </cell>
          <cell r="B283" t="str">
            <v>Frais de déplacement du personnel</v>
          </cell>
        </row>
        <row r="284">
          <cell r="A284" t="str">
            <v>02-140-00-321</v>
          </cell>
          <cell r="B284" t="str">
            <v>Frais de poste</v>
          </cell>
        </row>
        <row r="285">
          <cell r="A285" t="str">
            <v>02-140-00-322</v>
          </cell>
          <cell r="B285" t="str">
            <v>Frais de fret et messageries</v>
          </cell>
        </row>
        <row r="286">
          <cell r="A286" t="str">
            <v>02-140-00-331</v>
          </cell>
          <cell r="B286" t="str">
            <v>Dépenses téléphone</v>
          </cell>
        </row>
        <row r="287">
          <cell r="A287" t="str">
            <v>02-140-00-341</v>
          </cell>
          <cell r="B287" t="str">
            <v>Journaux et revues</v>
          </cell>
        </row>
        <row r="288">
          <cell r="A288" t="str">
            <v>02-140-00-412</v>
          </cell>
          <cell r="B288" t="str">
            <v>Services juridiques</v>
          </cell>
        </row>
        <row r="289">
          <cell r="A289" t="str">
            <v>02-140-00-414</v>
          </cell>
          <cell r="B289" t="str">
            <v>Honoraires prof. admin. &amp; informatique</v>
          </cell>
        </row>
        <row r="290">
          <cell r="A290" t="str">
            <v>02-140-00-419</v>
          </cell>
          <cell r="B290" t="str">
            <v>Honoraires professionnels - autres</v>
          </cell>
        </row>
        <row r="291">
          <cell r="A291" t="str">
            <v>02-140-00-452</v>
          </cell>
          <cell r="B291" t="str">
            <v>Traitement des données</v>
          </cell>
        </row>
        <row r="292">
          <cell r="A292" t="str">
            <v>02-140-00-454</v>
          </cell>
          <cell r="B292" t="str">
            <v>Formation et perfectionnement</v>
          </cell>
        </row>
        <row r="293">
          <cell r="A293" t="str">
            <v>02-140-00-494</v>
          </cell>
          <cell r="B293" t="str">
            <v>Cotisations à des associations et abonnements</v>
          </cell>
        </row>
        <row r="294">
          <cell r="A294" t="str">
            <v>02-140-00-526</v>
          </cell>
          <cell r="B294" t="str">
            <v>Entretien et réparation équipement de bureau</v>
          </cell>
        </row>
        <row r="295">
          <cell r="A295" t="str">
            <v>02-140-00-610</v>
          </cell>
          <cell r="B295" t="str">
            <v>Aliments, boisson</v>
          </cell>
        </row>
        <row r="296">
          <cell r="A296" t="str">
            <v>02-140-00-670</v>
          </cell>
          <cell r="B296" t="str">
            <v>Fournitures de bureau, imprimes et livre</v>
          </cell>
        </row>
        <row r="297">
          <cell r="A297" t="str">
            <v>02-140-00-999</v>
          </cell>
          <cell r="B297" t="str">
            <v>Remb.dépenses des candidats</v>
          </cell>
        </row>
        <row r="298">
          <cell r="A298" t="str">
            <v>02-140-10-141</v>
          </cell>
          <cell r="B298" t="str">
            <v>Salaire régulier - employés</v>
          </cell>
        </row>
        <row r="299">
          <cell r="A299" t="str">
            <v>02-140-10-212</v>
          </cell>
          <cell r="B299" t="str">
            <v>Cotisations à un régime de retraite/employés</v>
          </cell>
        </row>
        <row r="300">
          <cell r="A300" t="str">
            <v>02-140-10-222</v>
          </cell>
          <cell r="B300" t="str">
            <v>RRQ/employés - employeur</v>
          </cell>
        </row>
        <row r="301">
          <cell r="A301" t="str">
            <v>02-140-10-232</v>
          </cell>
          <cell r="B301" t="str">
            <v>Assurance-emploi/employés - employeur</v>
          </cell>
        </row>
        <row r="302">
          <cell r="A302" t="str">
            <v>02-140-10-242</v>
          </cell>
          <cell r="B302" t="str">
            <v>FSS/employés - employeur</v>
          </cell>
        </row>
        <row r="303">
          <cell r="A303" t="str">
            <v>02-140-10-252</v>
          </cell>
          <cell r="B303" t="str">
            <v>CSST/employés - employeur</v>
          </cell>
        </row>
        <row r="304">
          <cell r="A304" t="str">
            <v>02-140-10-281</v>
          </cell>
          <cell r="B304" t="str">
            <v>Assurance-vie/employés</v>
          </cell>
        </row>
        <row r="305">
          <cell r="A305" t="str">
            <v>02-140-10-282</v>
          </cell>
          <cell r="B305" t="str">
            <v>Assurance-salaire/employés</v>
          </cell>
        </row>
        <row r="306">
          <cell r="A306" t="str">
            <v>02-140-10-283</v>
          </cell>
          <cell r="B306" t="str">
            <v>Assurance-maladie (dentaire)/employés</v>
          </cell>
        </row>
        <row r="307">
          <cell r="A307" t="str">
            <v>02-140-10-310</v>
          </cell>
          <cell r="B307" t="str">
            <v>Frais déplacement du personnel</v>
          </cell>
        </row>
        <row r="308">
          <cell r="A308" t="str">
            <v>02-140-10-321</v>
          </cell>
          <cell r="B308" t="str">
            <v>Frais de poste</v>
          </cell>
        </row>
        <row r="309">
          <cell r="A309" t="str">
            <v>02-140-10-331</v>
          </cell>
          <cell r="B309" t="str">
            <v>Dépenses téléphone</v>
          </cell>
        </row>
        <row r="310">
          <cell r="A310" t="str">
            <v>02-140-10-341</v>
          </cell>
          <cell r="B310" t="str">
            <v>Dépenses journaux et revues</v>
          </cell>
        </row>
        <row r="311">
          <cell r="A311" t="str">
            <v>02-140-10-414</v>
          </cell>
          <cell r="B311" t="str">
            <v>Honoraires prof. Admin.&amp; informatique</v>
          </cell>
        </row>
        <row r="312">
          <cell r="A312" t="str">
            <v>02-140-10-454</v>
          </cell>
          <cell r="B312" t="str">
            <v>Services de formation</v>
          </cell>
        </row>
        <row r="313">
          <cell r="A313" t="str">
            <v>02-140-10-515</v>
          </cell>
          <cell r="B313" t="str">
            <v>Location véhicules</v>
          </cell>
        </row>
        <row r="314">
          <cell r="A314" t="str">
            <v>02-140-10-529</v>
          </cell>
          <cell r="B314" t="str">
            <v>Conciergerie</v>
          </cell>
        </row>
        <row r="315">
          <cell r="A315" t="str">
            <v>02-140-10-610</v>
          </cell>
          <cell r="B315" t="str">
            <v>Aliments et boissons</v>
          </cell>
        </row>
        <row r="316">
          <cell r="A316" t="str">
            <v>02-140-10-670</v>
          </cell>
          <cell r="B316" t="str">
            <v>Fournitures de bureau, imprimés et livres</v>
          </cell>
        </row>
        <row r="317">
          <cell r="A317" t="str">
            <v>02-140-10-999</v>
          </cell>
          <cell r="B317" t="str">
            <v>Remb. dépenses des candidats</v>
          </cell>
        </row>
        <row r="318">
          <cell r="A318" t="str">
            <v>02-150-00-000</v>
          </cell>
          <cell r="B318" t="str">
            <v>Evaluation</v>
          </cell>
        </row>
        <row r="319">
          <cell r="A319" t="str">
            <v>02-150-00-951</v>
          </cell>
          <cell r="B319" t="str">
            <v>Quote-parts mrc</v>
          </cell>
        </row>
        <row r="320">
          <cell r="A320" t="str">
            <v>02-160-00-000</v>
          </cell>
          <cell r="B320" t="str">
            <v>Gestion du personnel</v>
          </cell>
        </row>
        <row r="321">
          <cell r="A321" t="str">
            <v>02-160-00-141</v>
          </cell>
          <cell r="B321" t="str">
            <v>Salaire régulier - employés</v>
          </cell>
        </row>
        <row r="322">
          <cell r="A322" t="str">
            <v>02-160-00-142</v>
          </cell>
          <cell r="B322" t="str">
            <v>Heures supplémentaires - employés</v>
          </cell>
        </row>
        <row r="323">
          <cell r="A323" t="str">
            <v>02-160-00-143</v>
          </cell>
          <cell r="B323" t="str">
            <v>Primes - employés</v>
          </cell>
        </row>
        <row r="324">
          <cell r="A324" t="str">
            <v>02-160-00-144</v>
          </cell>
          <cell r="B324" t="str">
            <v>Congés de maladies - employés</v>
          </cell>
        </row>
        <row r="325">
          <cell r="A325" t="str">
            <v>02-160-00-145</v>
          </cell>
          <cell r="B325" t="str">
            <v>Jours de vacances - employés</v>
          </cell>
        </row>
        <row r="326">
          <cell r="A326" t="str">
            <v>02-160-00-146</v>
          </cell>
          <cell r="B326" t="str">
            <v>Congés fériés et mobiles - employés</v>
          </cell>
        </row>
        <row r="327">
          <cell r="A327" t="str">
            <v>02-160-00-147</v>
          </cell>
          <cell r="B327" t="str">
            <v>Congés parentaux - employés</v>
          </cell>
        </row>
        <row r="328">
          <cell r="A328" t="str">
            <v>02-160-00-149</v>
          </cell>
          <cell r="B328" t="str">
            <v>Formation</v>
          </cell>
        </row>
        <row r="329">
          <cell r="A329" t="str">
            <v>02-160-00-212</v>
          </cell>
          <cell r="B329" t="str">
            <v>Cotisations à un régime de retraite/employés</v>
          </cell>
        </row>
        <row r="330">
          <cell r="A330" t="str">
            <v>02-160-00-222</v>
          </cell>
          <cell r="B330" t="str">
            <v>RRQ/employés - employeur</v>
          </cell>
        </row>
        <row r="331">
          <cell r="A331" t="str">
            <v>02-160-00-232</v>
          </cell>
          <cell r="B331" t="str">
            <v>Assurance-emploi/employés - employeur</v>
          </cell>
        </row>
        <row r="332">
          <cell r="A332" t="str">
            <v>02-160-00-242</v>
          </cell>
          <cell r="B332" t="str">
            <v>FSS/employés - employeur</v>
          </cell>
        </row>
        <row r="333">
          <cell r="A333" t="str">
            <v>02-160-00-252</v>
          </cell>
          <cell r="B333" t="str">
            <v>CSST/employés - employeur</v>
          </cell>
        </row>
        <row r="334">
          <cell r="A334" t="str">
            <v>02-160-00-262</v>
          </cell>
          <cell r="B334" t="str">
            <v>RQAP/employés - employeur</v>
          </cell>
        </row>
        <row r="335">
          <cell r="A335" t="str">
            <v>02-160-00-281</v>
          </cell>
          <cell r="B335" t="str">
            <v>Assurance-vie/employés</v>
          </cell>
        </row>
        <row r="336">
          <cell r="A336" t="str">
            <v>02-160-00-282</v>
          </cell>
          <cell r="B336" t="str">
            <v>Assurance-salaire/employés</v>
          </cell>
        </row>
        <row r="337">
          <cell r="A337" t="str">
            <v>02-160-00-283</v>
          </cell>
          <cell r="B337" t="str">
            <v>Assurance-maladie (dentaire)/employés</v>
          </cell>
        </row>
        <row r="338">
          <cell r="A338" t="str">
            <v>02-160-00-284</v>
          </cell>
          <cell r="B338" t="str">
            <v>Ajustement assurances collectives</v>
          </cell>
        </row>
        <row r="339">
          <cell r="A339" t="str">
            <v>02-160-00-310</v>
          </cell>
          <cell r="B339" t="str">
            <v>Frais déplacement du personnel</v>
          </cell>
        </row>
        <row r="340">
          <cell r="A340" t="str">
            <v>02-160-00-321</v>
          </cell>
          <cell r="B340" t="str">
            <v>Frais de poste</v>
          </cell>
        </row>
        <row r="341">
          <cell r="A341" t="str">
            <v>02-160-00-322</v>
          </cell>
          <cell r="B341" t="str">
            <v>Frais de fret et messageries</v>
          </cell>
        </row>
        <row r="342">
          <cell r="A342" t="str">
            <v>02-160-00-331</v>
          </cell>
          <cell r="B342" t="str">
            <v>Dépenses téléphone</v>
          </cell>
        </row>
        <row r="343">
          <cell r="A343" t="str">
            <v>02-160-00-341</v>
          </cell>
          <cell r="B343" t="str">
            <v>Dépenses journaux et revues</v>
          </cell>
        </row>
        <row r="344">
          <cell r="A344" t="str">
            <v>02-160-00-412</v>
          </cell>
          <cell r="B344" t="str">
            <v>Services juridiques</v>
          </cell>
        </row>
        <row r="345">
          <cell r="A345" t="str">
            <v>02-160-00-414</v>
          </cell>
          <cell r="B345" t="str">
            <v>Administration et informatique</v>
          </cell>
        </row>
        <row r="346">
          <cell r="A346" t="str">
            <v>02-160-00-416</v>
          </cell>
          <cell r="B346" t="str">
            <v>Services - relations de travail</v>
          </cell>
        </row>
        <row r="347">
          <cell r="A347" t="str">
            <v>02-160-00-419</v>
          </cell>
          <cell r="B347" t="str">
            <v>Autres services professionnels</v>
          </cell>
        </row>
        <row r="348">
          <cell r="A348" t="str">
            <v>02-160-00-452</v>
          </cell>
          <cell r="B348" t="str">
            <v>Traitement des données</v>
          </cell>
        </row>
        <row r="349">
          <cell r="A349" t="str">
            <v>02-160-00-454</v>
          </cell>
          <cell r="B349" t="str">
            <v>Services de formation</v>
          </cell>
        </row>
        <row r="350">
          <cell r="A350" t="str">
            <v>02-160-00-494</v>
          </cell>
          <cell r="B350" t="str">
            <v>Cotisations à des associations et abonnements</v>
          </cell>
        </row>
        <row r="351">
          <cell r="A351" t="str">
            <v>02-160-00-526</v>
          </cell>
          <cell r="B351" t="str">
            <v>Entretien et réparation machineries/outillage/équi</v>
          </cell>
        </row>
        <row r="352">
          <cell r="A352" t="str">
            <v>02-160-00-610</v>
          </cell>
          <cell r="B352" t="str">
            <v>Aliments, boisson, tabac</v>
          </cell>
        </row>
        <row r="353">
          <cell r="A353" t="str">
            <v>02-160-00-670</v>
          </cell>
          <cell r="B353" t="str">
            <v>Fournitures de bureau, imprimés et livres</v>
          </cell>
        </row>
        <row r="354">
          <cell r="A354" t="str">
            <v>02-160-00-951</v>
          </cell>
          <cell r="B354" t="str">
            <v>Quote-part M.R.C. des Collines</v>
          </cell>
        </row>
        <row r="355">
          <cell r="A355" t="str">
            <v>02-190-00-000</v>
          </cell>
          <cell r="B355" t="str">
            <v>Administration generale - autres</v>
          </cell>
        </row>
        <row r="356">
          <cell r="A356" t="str">
            <v>02-190-00-141</v>
          </cell>
          <cell r="B356" t="str">
            <v>Salaire régulier - employés</v>
          </cell>
        </row>
        <row r="357">
          <cell r="A357" t="str">
            <v>02-190-00-142</v>
          </cell>
          <cell r="B357" t="str">
            <v>Heures supplémentaires - employés</v>
          </cell>
        </row>
        <row r="358">
          <cell r="A358" t="str">
            <v>02-190-00-143</v>
          </cell>
          <cell r="B358" t="str">
            <v>Primes - employés</v>
          </cell>
        </row>
        <row r="359">
          <cell r="A359" t="str">
            <v>02-190-00-144</v>
          </cell>
          <cell r="B359" t="str">
            <v>Congés de maladies - employés</v>
          </cell>
        </row>
        <row r="360">
          <cell r="A360" t="str">
            <v>02-190-00-145</v>
          </cell>
          <cell r="B360" t="str">
            <v>Jours de vacances - employés</v>
          </cell>
        </row>
        <row r="361">
          <cell r="A361" t="str">
            <v>02-190-00-146</v>
          </cell>
          <cell r="B361" t="str">
            <v>Congés fériés et mobiles - employés</v>
          </cell>
        </row>
        <row r="362">
          <cell r="A362" t="str">
            <v>02-190-00-147</v>
          </cell>
          <cell r="B362" t="str">
            <v>Congés parentaux - employés</v>
          </cell>
        </row>
        <row r="363">
          <cell r="A363" t="str">
            <v>02-190-00-149</v>
          </cell>
          <cell r="B363" t="str">
            <v>Formation</v>
          </cell>
        </row>
        <row r="364">
          <cell r="A364" t="str">
            <v>02-190-00-212</v>
          </cell>
          <cell r="B364" t="str">
            <v>Cotisations à un régime de retraite/employés</v>
          </cell>
        </row>
        <row r="365">
          <cell r="A365" t="str">
            <v>02-190-00-222</v>
          </cell>
          <cell r="B365" t="str">
            <v>RRQ/employés - employeur</v>
          </cell>
        </row>
        <row r="366">
          <cell r="A366" t="str">
            <v>02-190-00-232</v>
          </cell>
          <cell r="B366" t="str">
            <v>Assurance-emploi/employés - employeur</v>
          </cell>
        </row>
        <row r="367">
          <cell r="A367" t="str">
            <v>02-190-00-242</v>
          </cell>
          <cell r="B367" t="str">
            <v>FSS/employés - employeur</v>
          </cell>
        </row>
        <row r="368">
          <cell r="A368" t="str">
            <v>02-190-00-252</v>
          </cell>
          <cell r="B368" t="str">
            <v>CSST/employés - employeur</v>
          </cell>
        </row>
        <row r="369">
          <cell r="A369" t="str">
            <v>02-190-00-262</v>
          </cell>
          <cell r="B369" t="str">
            <v>RQAP/employés - employeur</v>
          </cell>
        </row>
        <row r="370">
          <cell r="A370" t="str">
            <v>02-190-00-281</v>
          </cell>
          <cell r="B370" t="str">
            <v>Assurance-vie/employés</v>
          </cell>
        </row>
        <row r="371">
          <cell r="A371" t="str">
            <v>02-190-00-282</v>
          </cell>
          <cell r="B371" t="str">
            <v>Assurance-salaire/employés</v>
          </cell>
        </row>
        <row r="372">
          <cell r="A372" t="str">
            <v>02-190-00-283</v>
          </cell>
          <cell r="B372" t="str">
            <v>Assurance-maladie (dentaire)/employés</v>
          </cell>
        </row>
        <row r="373">
          <cell r="A373" t="str">
            <v>02-190-00-310</v>
          </cell>
          <cell r="B373" t="str">
            <v>Frais déplacement du personnel</v>
          </cell>
        </row>
        <row r="374">
          <cell r="A374" t="str">
            <v>02-190-00-320</v>
          </cell>
          <cell r="B374" t="str">
            <v>Frais de poste et de transport</v>
          </cell>
        </row>
        <row r="375">
          <cell r="A375" t="str">
            <v>02-190-00-322</v>
          </cell>
          <cell r="B375" t="str">
            <v>Frais de fret et messageries</v>
          </cell>
        </row>
        <row r="376">
          <cell r="A376" t="str">
            <v>02-190-00-331</v>
          </cell>
          <cell r="B376" t="str">
            <v>Dépenses téléphone</v>
          </cell>
        </row>
        <row r="377">
          <cell r="A377" t="str">
            <v>02-190-00-341</v>
          </cell>
          <cell r="B377" t="str">
            <v>Dépenses journaux et revues</v>
          </cell>
        </row>
        <row r="378">
          <cell r="A378" t="str">
            <v>02-190-00-412</v>
          </cell>
          <cell r="B378" t="str">
            <v>Services juridiques</v>
          </cell>
        </row>
        <row r="379">
          <cell r="A379" t="str">
            <v>02-190-00-414</v>
          </cell>
          <cell r="B379" t="str">
            <v>Administration et informatique</v>
          </cell>
        </row>
        <row r="380">
          <cell r="A380" t="str">
            <v>02-190-00-419</v>
          </cell>
          <cell r="B380" t="str">
            <v>Honoraires professionnels - autres</v>
          </cell>
        </row>
        <row r="381">
          <cell r="A381" t="str">
            <v>02-190-00-452</v>
          </cell>
          <cell r="B381" t="str">
            <v>Traitement des données</v>
          </cell>
        </row>
        <row r="382">
          <cell r="A382" t="str">
            <v>02-190-00-454</v>
          </cell>
          <cell r="B382" t="str">
            <v>Formation et perfectionnement</v>
          </cell>
        </row>
        <row r="383">
          <cell r="A383" t="str">
            <v>02-190-00-494</v>
          </cell>
          <cell r="B383" t="str">
            <v>Cotisations à des associations et abonnements</v>
          </cell>
        </row>
        <row r="384">
          <cell r="A384" t="str">
            <v>02-190-00-526</v>
          </cell>
          <cell r="B384" t="str">
            <v>Entretien et réparation machineries/outillage/équi</v>
          </cell>
        </row>
        <row r="385">
          <cell r="A385" t="str">
            <v>02-190-00-610</v>
          </cell>
          <cell r="B385" t="str">
            <v>Aliments, boisson, tabac</v>
          </cell>
        </row>
        <row r="386">
          <cell r="A386" t="str">
            <v>02-190-00-670</v>
          </cell>
          <cell r="B386" t="str">
            <v>Fournitures de bureau, imprimés et livre</v>
          </cell>
        </row>
        <row r="387">
          <cell r="A387" t="str">
            <v>02-190-00-679</v>
          </cell>
          <cell r="B387" t="str">
            <v>Articles promotionnels</v>
          </cell>
        </row>
        <row r="388">
          <cell r="A388" t="str">
            <v>02-190-00-990</v>
          </cell>
          <cell r="B388" t="str">
            <v>Reclamations dommages - interets</v>
          </cell>
        </row>
        <row r="389">
          <cell r="A389" t="str">
            <v>02-190-00-999</v>
          </cell>
          <cell r="B389" t="str">
            <v>Remboursement subvention spot</v>
          </cell>
        </row>
        <row r="390">
          <cell r="A390" t="str">
            <v>02-210-00-951</v>
          </cell>
          <cell r="B390" t="str">
            <v>Quote-parts m.r.c.</v>
          </cell>
        </row>
        <row r="391">
          <cell r="A391" t="str">
            <v>02-220-00-141</v>
          </cell>
          <cell r="B391" t="str">
            <v>Salaire regulier</v>
          </cell>
        </row>
        <row r="392">
          <cell r="A392" t="str">
            <v>02-220-00-142</v>
          </cell>
          <cell r="B392" t="str">
            <v>Heures supplémentaires</v>
          </cell>
        </row>
        <row r="393">
          <cell r="A393" t="str">
            <v>02-220-00-143</v>
          </cell>
          <cell r="B393" t="str">
            <v>Primes</v>
          </cell>
        </row>
        <row r="394">
          <cell r="A394" t="str">
            <v>02-220-00-144</v>
          </cell>
          <cell r="B394" t="str">
            <v>Congé de maladie</v>
          </cell>
        </row>
        <row r="395">
          <cell r="A395" t="str">
            <v>02-220-00-145</v>
          </cell>
          <cell r="B395" t="str">
            <v>Jours de vacances</v>
          </cell>
        </row>
        <row r="396">
          <cell r="A396" t="str">
            <v>02-220-00-146</v>
          </cell>
          <cell r="B396" t="str">
            <v>Congés fériés et mobiles</v>
          </cell>
        </row>
        <row r="397">
          <cell r="A397" t="str">
            <v>02-220-00-147</v>
          </cell>
          <cell r="B397" t="str">
            <v>Congés parentaux</v>
          </cell>
        </row>
        <row r="398">
          <cell r="A398" t="str">
            <v>02-220-00-148</v>
          </cell>
          <cell r="B398" t="str">
            <v>Congés sociaux - employés</v>
          </cell>
        </row>
        <row r="399">
          <cell r="A399" t="str">
            <v>02-220-00-149</v>
          </cell>
          <cell r="B399" t="str">
            <v>Formation</v>
          </cell>
        </row>
        <row r="400">
          <cell r="A400" t="str">
            <v>02-220-00-150</v>
          </cell>
          <cell r="B400" t="str">
            <v>Autres - rémuneration interv. pompiers</v>
          </cell>
        </row>
        <row r="401">
          <cell r="A401" t="str">
            <v>02-220-00-151</v>
          </cell>
          <cell r="B401" t="str">
            <v>Autres - remuneration pratiques pompiers</v>
          </cell>
        </row>
        <row r="402">
          <cell r="A402" t="str">
            <v>02-220-00-152</v>
          </cell>
          <cell r="B402" t="str">
            <v>Autres - rémuneration pompiers</v>
          </cell>
        </row>
        <row r="403">
          <cell r="A403" t="str">
            <v>02-220-00-211</v>
          </cell>
          <cell r="B403" t="str">
            <v>Régime de retraite</v>
          </cell>
        </row>
        <row r="404">
          <cell r="A404" t="str">
            <v>02-220-00-212</v>
          </cell>
          <cell r="B404" t="str">
            <v>Régime de retraite des employés</v>
          </cell>
        </row>
        <row r="405">
          <cell r="A405" t="str">
            <v>02-220-00-222</v>
          </cell>
          <cell r="B405" t="str">
            <v>Régie des rentes du québec</v>
          </cell>
        </row>
        <row r="406">
          <cell r="A406" t="str">
            <v>02-220-00-232</v>
          </cell>
          <cell r="B406" t="str">
            <v>Assurance-emploi</v>
          </cell>
        </row>
        <row r="407">
          <cell r="A407" t="str">
            <v>02-220-00-242</v>
          </cell>
          <cell r="B407" t="str">
            <v>Fonds des services de santé</v>
          </cell>
        </row>
        <row r="408">
          <cell r="A408" t="str">
            <v>02-220-00-252</v>
          </cell>
          <cell r="B408" t="str">
            <v>Cotisations a la csst</v>
          </cell>
        </row>
        <row r="409">
          <cell r="A409" t="str">
            <v>02-220-00-262</v>
          </cell>
          <cell r="B409" t="str">
            <v>RQAP/employés - employeur</v>
          </cell>
        </row>
        <row r="410">
          <cell r="A410" t="str">
            <v>02-220-00-281</v>
          </cell>
          <cell r="B410" t="str">
            <v>Assurance-vie</v>
          </cell>
        </row>
        <row r="411">
          <cell r="A411" t="str">
            <v>02-220-00-282</v>
          </cell>
          <cell r="B411" t="str">
            <v>Assurance-salaire</v>
          </cell>
        </row>
        <row r="412">
          <cell r="A412" t="str">
            <v>02-220-00-283</v>
          </cell>
          <cell r="B412" t="str">
            <v>Assurance-maladie &amp; dentaire</v>
          </cell>
        </row>
        <row r="413">
          <cell r="A413" t="str">
            <v>02-220-00-284</v>
          </cell>
          <cell r="B413" t="str">
            <v>Ajustement assurance collective</v>
          </cell>
        </row>
        <row r="414">
          <cell r="A414" t="str">
            <v>02-220-00-310</v>
          </cell>
          <cell r="B414" t="str">
            <v>Frais de deplacement du personnel</v>
          </cell>
        </row>
        <row r="415">
          <cell r="A415" t="str">
            <v>02-220-00-311</v>
          </cell>
          <cell r="B415" t="str">
            <v>Allocations de deplacement</v>
          </cell>
        </row>
        <row r="416">
          <cell r="A416" t="str">
            <v>02-220-00-322</v>
          </cell>
          <cell r="B416" t="str">
            <v>Fret et messageries</v>
          </cell>
        </row>
        <row r="417">
          <cell r="A417" t="str">
            <v>02-220-00-331</v>
          </cell>
          <cell r="B417" t="str">
            <v>Téléphone et communications</v>
          </cell>
        </row>
        <row r="418">
          <cell r="A418" t="str">
            <v>02-220-00-339</v>
          </cell>
          <cell r="B418" t="str">
            <v>Autres - semaine de prévention</v>
          </cell>
        </row>
        <row r="419">
          <cell r="A419" t="str">
            <v>02-220-00-341</v>
          </cell>
          <cell r="B419" t="str">
            <v>Journaux et revues</v>
          </cell>
        </row>
        <row r="420">
          <cell r="A420" t="str">
            <v>02-220-00-412</v>
          </cell>
          <cell r="B420" t="str">
            <v>Services juridiques</v>
          </cell>
        </row>
        <row r="421">
          <cell r="A421" t="str">
            <v>02-220-00-419</v>
          </cell>
          <cell r="B421" t="str">
            <v>Services professionnels - autres</v>
          </cell>
        </row>
        <row r="422">
          <cell r="A422" t="str">
            <v>02-220-00-421</v>
          </cell>
          <cell r="B422" t="str">
            <v>Assurance incendie</v>
          </cell>
        </row>
        <row r="423">
          <cell r="A423" t="str">
            <v>02-220-00-422</v>
          </cell>
          <cell r="B423" t="str">
            <v>Responsabilité publique</v>
          </cell>
        </row>
        <row r="424">
          <cell r="A424" t="str">
            <v>02-220-00-424</v>
          </cell>
          <cell r="B424" t="str">
            <v>Assurances vehicules moteurs</v>
          </cell>
        </row>
        <row r="425">
          <cell r="A425" t="str">
            <v>02-220-00-452</v>
          </cell>
          <cell r="B425" t="str">
            <v>Traitement des données</v>
          </cell>
        </row>
        <row r="426">
          <cell r="A426" t="str">
            <v>02-220-00-454</v>
          </cell>
          <cell r="B426" t="str">
            <v>Formation et perfectionnement</v>
          </cell>
        </row>
        <row r="427">
          <cell r="A427" t="str">
            <v>02-220-00-494</v>
          </cell>
          <cell r="B427" t="str">
            <v>Cotisations versées à des associations</v>
          </cell>
        </row>
        <row r="428">
          <cell r="A428" t="str">
            <v>02-220-00-522</v>
          </cell>
          <cell r="B428" t="str">
            <v>Ent. &amp; rep. bâtiments &amp; terrains</v>
          </cell>
        </row>
        <row r="429">
          <cell r="A429" t="str">
            <v>02-220-00-525</v>
          </cell>
          <cell r="B429" t="str">
            <v>Entr. &amp; rép. véhicules</v>
          </cell>
        </row>
        <row r="430">
          <cell r="A430" t="str">
            <v>02-220-00-526</v>
          </cell>
          <cell r="B430" t="str">
            <v>Entr. &amp; rép.-machinerie,outillage &amp; equi</v>
          </cell>
        </row>
        <row r="431">
          <cell r="A431" t="str">
            <v>02-220-00-529</v>
          </cell>
          <cell r="B431" t="str">
            <v>Autres - conciergerie caserne</v>
          </cell>
        </row>
        <row r="432">
          <cell r="A432" t="str">
            <v>02-220-00-610</v>
          </cell>
          <cell r="B432" t="str">
            <v>Aliments, boissons</v>
          </cell>
        </row>
        <row r="433">
          <cell r="A433" t="str">
            <v>02-220-00-631</v>
          </cell>
          <cell r="B433" t="str">
            <v>Carburants</v>
          </cell>
        </row>
        <row r="434">
          <cell r="A434" t="str">
            <v>02-220-00-649</v>
          </cell>
          <cell r="B434" t="str">
            <v>Pieces et accessoires-autres</v>
          </cell>
        </row>
        <row r="435">
          <cell r="A435" t="str">
            <v>02-220-00-650</v>
          </cell>
          <cell r="B435" t="str">
            <v>Vetements et chaussures</v>
          </cell>
        </row>
        <row r="436">
          <cell r="A436" t="str">
            <v>02-220-00-660</v>
          </cell>
          <cell r="B436" t="str">
            <v>Articles de nettoyage</v>
          </cell>
        </row>
        <row r="437">
          <cell r="A437" t="str">
            <v>02-220-00-670</v>
          </cell>
          <cell r="B437" t="str">
            <v>Fournitures de bureau, imprimes et livre</v>
          </cell>
        </row>
        <row r="438">
          <cell r="A438" t="str">
            <v>02-220-00-681</v>
          </cell>
          <cell r="B438" t="str">
            <v>Électricité</v>
          </cell>
        </row>
        <row r="439">
          <cell r="A439" t="str">
            <v>02-220-00-682</v>
          </cell>
          <cell r="B439" t="str">
            <v>Gaz pour chauffage</v>
          </cell>
        </row>
        <row r="440">
          <cell r="A440" t="str">
            <v>02-220-00-691</v>
          </cell>
          <cell r="B440" t="str">
            <v>Medicaments et fournitures medicales</v>
          </cell>
        </row>
        <row r="441">
          <cell r="A441" t="str">
            <v>02-220-00-951</v>
          </cell>
          <cell r="B441" t="str">
            <v>Quote-part m.r.c.</v>
          </cell>
        </row>
        <row r="442">
          <cell r="A442" t="str">
            <v>02-220-00-965</v>
          </cell>
          <cell r="B442" t="str">
            <v>Immatriculation des véhicules</v>
          </cell>
        </row>
        <row r="443">
          <cell r="A443" t="str">
            <v>02-220-00-975</v>
          </cell>
          <cell r="B443" t="str">
            <v>Amortissement des immobilisations</v>
          </cell>
        </row>
        <row r="444">
          <cell r="A444" t="str">
            <v>02-220-00-991</v>
          </cell>
          <cell r="B444" t="str">
            <v>Dépenses à redistribuer</v>
          </cell>
        </row>
        <row r="445">
          <cell r="A445" t="str">
            <v>02-224-00-965</v>
          </cell>
          <cell r="B445" t="str">
            <v>Immatriculation des véhicules</v>
          </cell>
        </row>
        <row r="446">
          <cell r="A446" t="str">
            <v>02-230-10-141</v>
          </cell>
          <cell r="B446" t="str">
            <v>Salaire régulier</v>
          </cell>
        </row>
        <row r="447">
          <cell r="A447" t="str">
            <v>02-230-10-142</v>
          </cell>
          <cell r="B447" t="str">
            <v>Heures supplémentaires</v>
          </cell>
        </row>
        <row r="448">
          <cell r="A448" t="str">
            <v>02-230-10-143</v>
          </cell>
          <cell r="B448" t="str">
            <v>Primes</v>
          </cell>
        </row>
        <row r="449">
          <cell r="A449" t="str">
            <v>02-230-10-144</v>
          </cell>
          <cell r="B449" t="str">
            <v>Congé de maladies</v>
          </cell>
        </row>
        <row r="450">
          <cell r="A450" t="str">
            <v>02-230-10-145</v>
          </cell>
          <cell r="B450" t="str">
            <v>Vacances en % 1er répondants</v>
          </cell>
        </row>
        <row r="451">
          <cell r="A451" t="str">
            <v>02-230-10-146</v>
          </cell>
          <cell r="B451" t="str">
            <v>Congés fériés et mobiles</v>
          </cell>
        </row>
        <row r="452">
          <cell r="A452" t="str">
            <v>02-230-10-147</v>
          </cell>
          <cell r="B452" t="str">
            <v>Congés parentaux</v>
          </cell>
        </row>
        <row r="453">
          <cell r="A453" t="str">
            <v>02-230-10-148</v>
          </cell>
          <cell r="B453" t="str">
            <v>Congés sociaux - employés</v>
          </cell>
        </row>
        <row r="454">
          <cell r="A454" t="str">
            <v>02-230-10-149</v>
          </cell>
          <cell r="B454" t="str">
            <v>Formation</v>
          </cell>
        </row>
        <row r="455">
          <cell r="A455" t="str">
            <v>02-230-10-212</v>
          </cell>
          <cell r="B455" t="str">
            <v>Régime de retraite des employés</v>
          </cell>
        </row>
        <row r="456">
          <cell r="A456" t="str">
            <v>02-230-10-222</v>
          </cell>
          <cell r="B456" t="str">
            <v>Régie des rentes du québec</v>
          </cell>
        </row>
        <row r="457">
          <cell r="A457" t="str">
            <v>02-230-10-232</v>
          </cell>
          <cell r="B457" t="str">
            <v>Assurance-emploi</v>
          </cell>
        </row>
        <row r="458">
          <cell r="A458" t="str">
            <v>02-230-10-242</v>
          </cell>
          <cell r="B458" t="str">
            <v>Fonds des services de santé</v>
          </cell>
        </row>
        <row r="459">
          <cell r="A459" t="str">
            <v>02-230-10-252</v>
          </cell>
          <cell r="B459" t="str">
            <v>Cotisation à la csst</v>
          </cell>
        </row>
        <row r="460">
          <cell r="A460" t="str">
            <v>02-230-10-262</v>
          </cell>
          <cell r="B460" t="str">
            <v>RQAP/employés - employeur</v>
          </cell>
        </row>
        <row r="461">
          <cell r="A461" t="str">
            <v>02-230-10-281</v>
          </cell>
          <cell r="B461" t="str">
            <v>Assurance-vie</v>
          </cell>
        </row>
        <row r="462">
          <cell r="A462" t="str">
            <v>02-230-10-282</v>
          </cell>
          <cell r="B462" t="str">
            <v>Assurance-salaire</v>
          </cell>
        </row>
        <row r="463">
          <cell r="A463" t="str">
            <v>02-230-10-283</v>
          </cell>
          <cell r="B463" t="str">
            <v>Assurance-maladie &amp; dentaire</v>
          </cell>
        </row>
        <row r="464">
          <cell r="A464" t="str">
            <v>02-230-10-284</v>
          </cell>
          <cell r="B464" t="str">
            <v>Ajustement assurance collective</v>
          </cell>
        </row>
        <row r="465">
          <cell r="A465" t="str">
            <v>02-230-10-310</v>
          </cell>
          <cell r="B465" t="str">
            <v>Frais déplacement du personnel</v>
          </cell>
        </row>
        <row r="466">
          <cell r="A466" t="str">
            <v>02-230-10-331</v>
          </cell>
          <cell r="B466" t="str">
            <v>Téléphone</v>
          </cell>
        </row>
        <row r="467">
          <cell r="A467" t="str">
            <v>02-230-10-339</v>
          </cell>
          <cell r="B467" t="str">
            <v>Dépenses de communications - autres</v>
          </cell>
        </row>
        <row r="468">
          <cell r="A468" t="str">
            <v>02-230-10-341</v>
          </cell>
          <cell r="B468" t="str">
            <v>Publicité et promotion</v>
          </cell>
        </row>
        <row r="469">
          <cell r="A469" t="str">
            <v>02-230-10-419</v>
          </cell>
          <cell r="B469" t="str">
            <v>Honoraires professionels - autres</v>
          </cell>
        </row>
        <row r="470">
          <cell r="A470" t="str">
            <v>02-230-10-422</v>
          </cell>
          <cell r="B470" t="str">
            <v>Responsabilité publique</v>
          </cell>
        </row>
        <row r="471">
          <cell r="A471" t="str">
            <v>02-230-10-424</v>
          </cell>
          <cell r="B471" t="str">
            <v>Assurance véhicules moteurs</v>
          </cell>
        </row>
        <row r="472">
          <cell r="A472" t="str">
            <v>02-230-10-451</v>
          </cell>
          <cell r="B472" t="str">
            <v>Gardiennage et sécurité</v>
          </cell>
        </row>
        <row r="473">
          <cell r="A473" t="str">
            <v>02-230-10-454</v>
          </cell>
          <cell r="B473" t="str">
            <v>Formation et perfectionnement</v>
          </cell>
        </row>
        <row r="474">
          <cell r="A474" t="str">
            <v>02-230-10-522</v>
          </cell>
          <cell r="B474" t="str">
            <v>Ent &amp; rep bâtiments et terrains</v>
          </cell>
        </row>
        <row r="475">
          <cell r="A475" t="str">
            <v>02-230-10-525</v>
          </cell>
          <cell r="B475" t="str">
            <v>Ent.&amp; réparation véhicules</v>
          </cell>
        </row>
        <row r="476">
          <cell r="A476" t="str">
            <v>02-230-10-610</v>
          </cell>
          <cell r="B476" t="str">
            <v>Aliments, boissons</v>
          </cell>
        </row>
        <row r="477">
          <cell r="A477" t="str">
            <v>02-230-10-631</v>
          </cell>
          <cell r="B477" t="str">
            <v>Carburants</v>
          </cell>
        </row>
        <row r="478">
          <cell r="A478" t="str">
            <v>02-230-10-641</v>
          </cell>
          <cell r="B478" t="str">
            <v>Articles de quincaillerie</v>
          </cell>
        </row>
        <row r="479">
          <cell r="A479" t="str">
            <v>02-230-10-650</v>
          </cell>
          <cell r="B479" t="str">
            <v>Vêtements et chaussures</v>
          </cell>
        </row>
        <row r="480">
          <cell r="A480" t="str">
            <v>02-230-10-670</v>
          </cell>
          <cell r="B480" t="str">
            <v>Fournitures de bureau,imprimés &amp; livres</v>
          </cell>
        </row>
        <row r="481">
          <cell r="A481" t="str">
            <v>02-230-10-691</v>
          </cell>
          <cell r="B481" t="str">
            <v>Médicaments et founitures médicales</v>
          </cell>
        </row>
        <row r="482">
          <cell r="A482" t="str">
            <v>02-230-10-965</v>
          </cell>
          <cell r="B482" t="str">
            <v>Immatriculation des véhicules</v>
          </cell>
        </row>
        <row r="483">
          <cell r="A483" t="str">
            <v>02-230-20-141</v>
          </cell>
          <cell r="B483" t="str">
            <v>Salaire régulier - employés</v>
          </cell>
        </row>
        <row r="484">
          <cell r="A484" t="str">
            <v>02-230-20-142</v>
          </cell>
          <cell r="B484" t="str">
            <v>Heures supplémentaires - employés</v>
          </cell>
        </row>
        <row r="485">
          <cell r="A485" t="str">
            <v>02-230-20-222</v>
          </cell>
          <cell r="B485" t="str">
            <v>RRQ/employés - employeur</v>
          </cell>
        </row>
        <row r="486">
          <cell r="A486" t="str">
            <v>02-230-20-232</v>
          </cell>
          <cell r="B486" t="str">
            <v>Assurance-emploi/employés - employeur</v>
          </cell>
        </row>
        <row r="487">
          <cell r="A487" t="str">
            <v>02-230-20-242</v>
          </cell>
          <cell r="B487" t="str">
            <v>FSS/employés - employeur</v>
          </cell>
        </row>
        <row r="488">
          <cell r="A488" t="str">
            <v>02-230-20-252</v>
          </cell>
          <cell r="B488" t="str">
            <v>CSST/employés - employeur</v>
          </cell>
        </row>
        <row r="489">
          <cell r="A489" t="str">
            <v>02-230-20-262</v>
          </cell>
          <cell r="B489" t="str">
            <v>RQAP/employés - employeur</v>
          </cell>
        </row>
        <row r="490">
          <cell r="A490" t="str">
            <v>02-230-20-412</v>
          </cell>
          <cell r="B490" t="str">
            <v>Mesures d'urgence - services juridiques</v>
          </cell>
        </row>
        <row r="491">
          <cell r="A491" t="str">
            <v>02-230-20-418</v>
          </cell>
          <cell r="B491" t="str">
            <v>Honoraires profesisionnels</v>
          </cell>
        </row>
        <row r="492">
          <cell r="A492" t="str">
            <v>02-230-20-459</v>
          </cell>
          <cell r="B492" t="str">
            <v>Autres -- Fauchage de fossés à contrat</v>
          </cell>
        </row>
        <row r="493">
          <cell r="A493" t="str">
            <v>02-230-20-499</v>
          </cell>
          <cell r="B493" t="str">
            <v>Mesures d'urgence - autres</v>
          </cell>
        </row>
        <row r="494">
          <cell r="A494" t="str">
            <v>02-230-20-516</v>
          </cell>
          <cell r="B494" t="str">
            <v>Location machineries, outillage et équipements</v>
          </cell>
        </row>
        <row r="495">
          <cell r="A495" t="str">
            <v>02-230-20-521</v>
          </cell>
          <cell r="B495" t="str">
            <v>Entretien réparation infrastructures</v>
          </cell>
        </row>
        <row r="496">
          <cell r="A496" t="str">
            <v>02-230-20-522</v>
          </cell>
          <cell r="B496" t="str">
            <v>Entretien Réparation bâtiments et terrains</v>
          </cell>
        </row>
        <row r="497">
          <cell r="A497" t="str">
            <v>02-230-20-610</v>
          </cell>
          <cell r="B497" t="str">
            <v>Aliments, boisson, tabac</v>
          </cell>
        </row>
        <row r="498">
          <cell r="A498" t="str">
            <v>02-230-20-621</v>
          </cell>
          <cell r="B498" t="str">
            <v>Matières brutes - Pierre</v>
          </cell>
        </row>
        <row r="499">
          <cell r="A499" t="str">
            <v>02-230-20-622</v>
          </cell>
          <cell r="B499" t="str">
            <v>Matières brutes - Sable</v>
          </cell>
        </row>
        <row r="500">
          <cell r="A500" t="str">
            <v>02-230-20-641</v>
          </cell>
          <cell r="B500" t="str">
            <v>Articles de quincaillerie</v>
          </cell>
        </row>
        <row r="501">
          <cell r="A501" t="str">
            <v>02-230-20-642</v>
          </cell>
          <cell r="B501" t="str">
            <v>Articles de tuyauterie</v>
          </cell>
        </row>
        <row r="502">
          <cell r="A502" t="str">
            <v>02-290-00-000</v>
          </cell>
          <cell r="B502" t="str">
            <v>Securite publique - autres</v>
          </cell>
        </row>
        <row r="503">
          <cell r="A503" t="str">
            <v>02-290-00-459</v>
          </cell>
          <cell r="B503" t="str">
            <v>Contrat surveillance animaux</v>
          </cell>
        </row>
        <row r="504">
          <cell r="A504" t="str">
            <v>02-290-00-670</v>
          </cell>
          <cell r="B504" t="str">
            <v>Fournitures de bureau (plaques)</v>
          </cell>
        </row>
        <row r="505">
          <cell r="A505" t="str">
            <v>02-320-00-141</v>
          </cell>
          <cell r="B505" t="str">
            <v>Salaire regulier</v>
          </cell>
        </row>
        <row r="506">
          <cell r="A506" t="str">
            <v>02-320-00-142</v>
          </cell>
          <cell r="B506" t="str">
            <v>Heures supplementaires</v>
          </cell>
        </row>
        <row r="507">
          <cell r="A507" t="str">
            <v>02-320-00-143</v>
          </cell>
          <cell r="B507" t="str">
            <v>Primes</v>
          </cell>
        </row>
        <row r="508">
          <cell r="A508" t="str">
            <v>02-320-00-144</v>
          </cell>
          <cell r="B508" t="str">
            <v>Congés de maladies</v>
          </cell>
        </row>
        <row r="509">
          <cell r="A509" t="str">
            <v>02-320-00-145</v>
          </cell>
          <cell r="B509" t="str">
            <v>Jours de vacances</v>
          </cell>
        </row>
        <row r="510">
          <cell r="A510" t="str">
            <v>02-320-00-146</v>
          </cell>
          <cell r="B510" t="str">
            <v>Conges feries &amp; mobiles</v>
          </cell>
        </row>
        <row r="511">
          <cell r="A511" t="str">
            <v>02-320-00-147</v>
          </cell>
          <cell r="B511" t="str">
            <v>Conges parentaux</v>
          </cell>
        </row>
        <row r="512">
          <cell r="A512" t="str">
            <v>02-320-00-148</v>
          </cell>
          <cell r="B512" t="str">
            <v>Congés sociaux</v>
          </cell>
        </row>
        <row r="513">
          <cell r="A513" t="str">
            <v>02-320-00-149</v>
          </cell>
          <cell r="B513" t="str">
            <v>Formation</v>
          </cell>
        </row>
        <row r="514">
          <cell r="A514" t="str">
            <v>02-320-00-211</v>
          </cell>
          <cell r="B514" t="str">
            <v>Régime de retraite</v>
          </cell>
        </row>
        <row r="515">
          <cell r="A515" t="str">
            <v>02-320-00-212</v>
          </cell>
          <cell r="B515" t="str">
            <v>Régime de retraite des employés</v>
          </cell>
        </row>
        <row r="516">
          <cell r="A516" t="str">
            <v>02-320-00-222</v>
          </cell>
          <cell r="B516" t="str">
            <v>Regie des rentes du québec</v>
          </cell>
        </row>
        <row r="517">
          <cell r="A517" t="str">
            <v>02-320-00-232</v>
          </cell>
          <cell r="B517" t="str">
            <v>Assurance-emploi</v>
          </cell>
        </row>
        <row r="518">
          <cell r="A518" t="str">
            <v>02-320-00-242</v>
          </cell>
          <cell r="B518" t="str">
            <v>Fonds des services de santé</v>
          </cell>
        </row>
        <row r="519">
          <cell r="A519" t="str">
            <v>02-320-00-252</v>
          </cell>
          <cell r="B519" t="str">
            <v>Cotisations a la csst</v>
          </cell>
        </row>
        <row r="520">
          <cell r="A520" t="str">
            <v>02-320-00-262</v>
          </cell>
          <cell r="B520" t="str">
            <v>RQAP/employés - employeur</v>
          </cell>
        </row>
        <row r="521">
          <cell r="A521" t="str">
            <v>02-320-00-281</v>
          </cell>
          <cell r="B521" t="str">
            <v>Assurance-vie</v>
          </cell>
        </row>
        <row r="522">
          <cell r="A522" t="str">
            <v>02-320-00-282</v>
          </cell>
          <cell r="B522" t="str">
            <v>Assurance-salaire</v>
          </cell>
        </row>
        <row r="523">
          <cell r="A523" t="str">
            <v>02-320-00-283</v>
          </cell>
          <cell r="B523" t="str">
            <v>Assurance santé &amp; dentaire</v>
          </cell>
        </row>
        <row r="524">
          <cell r="A524" t="str">
            <v>02-320-00-284</v>
          </cell>
          <cell r="B524" t="str">
            <v>Ajustement assurance collective</v>
          </cell>
        </row>
        <row r="525">
          <cell r="A525" t="str">
            <v>02-320-00-310</v>
          </cell>
          <cell r="B525" t="str">
            <v>Frais de deplacement du personnel</v>
          </cell>
        </row>
        <row r="526">
          <cell r="A526" t="str">
            <v>02-320-00-321</v>
          </cell>
          <cell r="B526" t="str">
            <v>Frais de poste</v>
          </cell>
        </row>
        <row r="527">
          <cell r="A527" t="str">
            <v>02-320-00-322</v>
          </cell>
          <cell r="B527" t="str">
            <v>Fret et messageries</v>
          </cell>
        </row>
        <row r="528">
          <cell r="A528" t="str">
            <v>02-320-00-331</v>
          </cell>
          <cell r="B528" t="str">
            <v>Téléphone</v>
          </cell>
        </row>
        <row r="529">
          <cell r="A529" t="str">
            <v>02-320-00-335</v>
          </cell>
          <cell r="B529" t="str">
            <v xml:space="preserve"> Internet</v>
          </cell>
        </row>
        <row r="530">
          <cell r="A530" t="str">
            <v>02-320-00-339</v>
          </cell>
          <cell r="B530" t="str">
            <v>Dépenses de communications - autres</v>
          </cell>
        </row>
        <row r="531">
          <cell r="A531" t="str">
            <v>02-320-00-341</v>
          </cell>
          <cell r="B531" t="str">
            <v>Journaux et revues</v>
          </cell>
        </row>
        <row r="532">
          <cell r="A532" t="str">
            <v>02-320-00-411</v>
          </cell>
          <cell r="B532" t="str">
            <v>Services scientifique &amp; de génie</v>
          </cell>
        </row>
        <row r="533">
          <cell r="A533" t="str">
            <v>02-320-00-412</v>
          </cell>
          <cell r="B533" t="str">
            <v>Services juridiques</v>
          </cell>
        </row>
        <row r="534">
          <cell r="A534" t="str">
            <v>02-320-00-418</v>
          </cell>
          <cell r="B534" t="str">
            <v>Honoraires professionnels</v>
          </cell>
        </row>
        <row r="535">
          <cell r="A535" t="str">
            <v>02-320-00-419</v>
          </cell>
          <cell r="B535" t="str">
            <v>Honoraires professionnels - promoteurs</v>
          </cell>
        </row>
        <row r="536">
          <cell r="A536" t="str">
            <v>02-320-00-421</v>
          </cell>
          <cell r="B536" t="str">
            <v>Assurance biens et incendie</v>
          </cell>
        </row>
        <row r="537">
          <cell r="A537" t="str">
            <v>02-320-00-422</v>
          </cell>
          <cell r="B537" t="str">
            <v>Responsabilite publique</v>
          </cell>
        </row>
        <row r="538">
          <cell r="A538" t="str">
            <v>02-320-00-424</v>
          </cell>
          <cell r="B538" t="str">
            <v>Assurances vehicules</v>
          </cell>
        </row>
        <row r="539">
          <cell r="A539" t="str">
            <v>02-320-00-451</v>
          </cell>
          <cell r="B539" t="str">
            <v>Gardiennage et sécurité</v>
          </cell>
        </row>
        <row r="540">
          <cell r="A540" t="str">
            <v>02-320-00-452</v>
          </cell>
          <cell r="B540" t="str">
            <v>Traitement des données</v>
          </cell>
        </row>
        <row r="541">
          <cell r="A541" t="str">
            <v>02-320-00-453</v>
          </cell>
          <cell r="B541" t="str">
            <v>Services de dynamitage</v>
          </cell>
        </row>
        <row r="542">
          <cell r="A542" t="str">
            <v>02-320-00-454</v>
          </cell>
          <cell r="B542" t="str">
            <v>Formation et perfectionnement</v>
          </cell>
        </row>
        <row r="543">
          <cell r="A543" t="str">
            <v>02-320-00-458</v>
          </cell>
          <cell r="B543" t="str">
            <v>Abattage et émondage à contrat</v>
          </cell>
        </row>
        <row r="544">
          <cell r="A544" t="str">
            <v>02-320-00-459</v>
          </cell>
          <cell r="B544" t="str">
            <v>Autres - fauchage de fossés a contrat</v>
          </cell>
        </row>
        <row r="545">
          <cell r="A545" t="str">
            <v>02-320-00-494</v>
          </cell>
          <cell r="B545" t="str">
            <v>Cotisations versées à des associations</v>
          </cell>
        </row>
        <row r="546">
          <cell r="A546" t="str">
            <v>02-320-00-511</v>
          </cell>
          <cell r="B546" t="str">
            <v>Location garage</v>
          </cell>
        </row>
        <row r="547">
          <cell r="A547" t="str">
            <v>02-320-00-515</v>
          </cell>
          <cell r="B547" t="str">
            <v>Location de véhicules</v>
          </cell>
        </row>
        <row r="548">
          <cell r="A548" t="str">
            <v>02-320-00-516</v>
          </cell>
          <cell r="B548" t="str">
            <v>Loc. machinerie,outillage &amp; equipement</v>
          </cell>
        </row>
        <row r="549">
          <cell r="A549" t="str">
            <v>02-320-00-519</v>
          </cell>
          <cell r="B549" t="str">
            <v>Autres - location de rétrocaveuse</v>
          </cell>
        </row>
        <row r="550">
          <cell r="A550" t="str">
            <v>02-320-00-521</v>
          </cell>
          <cell r="B550" t="str">
            <v>Ent.&amp; rep. - infrastructures</v>
          </cell>
        </row>
        <row r="551">
          <cell r="A551" t="str">
            <v>02-320-00-522</v>
          </cell>
          <cell r="B551" t="str">
            <v>Ent. &amp; rép. bâtiments &amp; terrains</v>
          </cell>
        </row>
        <row r="552">
          <cell r="A552" t="str">
            <v>02-320-00-525</v>
          </cell>
          <cell r="B552" t="str">
            <v>Entr. &amp; rép.- vehicules</v>
          </cell>
        </row>
        <row r="553">
          <cell r="A553" t="str">
            <v>02-320-00-526</v>
          </cell>
          <cell r="B553" t="str">
            <v>Entr. &amp; rép. machinerie,equipement,outil</v>
          </cell>
        </row>
        <row r="554">
          <cell r="A554" t="str">
            <v>02-320-00-528</v>
          </cell>
          <cell r="B554" t="str">
            <v>Autres - grattage de chemins a contrat</v>
          </cell>
        </row>
        <row r="555">
          <cell r="A555" t="str">
            <v>02-320-00-529</v>
          </cell>
          <cell r="B555" t="str">
            <v>Autres- conciergerie roulotte, rue Sizerin</v>
          </cell>
        </row>
        <row r="556">
          <cell r="A556" t="str">
            <v>02-320-00-610</v>
          </cell>
          <cell r="B556" t="str">
            <v>Aliments, boissons</v>
          </cell>
        </row>
        <row r="557">
          <cell r="A557" t="str">
            <v>02-320-00-621</v>
          </cell>
          <cell r="B557" t="str">
            <v>Pierre</v>
          </cell>
        </row>
        <row r="558">
          <cell r="A558" t="str">
            <v>02-320-00-622</v>
          </cell>
          <cell r="B558" t="str">
            <v>Sable</v>
          </cell>
        </row>
        <row r="559">
          <cell r="A559" t="str">
            <v>02-320-00-624</v>
          </cell>
          <cell r="B559" t="str">
            <v>Bois</v>
          </cell>
        </row>
        <row r="560">
          <cell r="A560" t="str">
            <v>02-320-00-625</v>
          </cell>
          <cell r="B560" t="str">
            <v>Asphalte et fissures</v>
          </cell>
        </row>
        <row r="561">
          <cell r="A561" t="str">
            <v>02-320-00-626</v>
          </cell>
          <cell r="B561" t="str">
            <v>Autres - abat-poussiere</v>
          </cell>
        </row>
        <row r="562">
          <cell r="A562" t="str">
            <v>02-320-00-629</v>
          </cell>
          <cell r="B562" t="str">
            <v>Matieres non combustibles - autres</v>
          </cell>
        </row>
        <row r="563">
          <cell r="A563" t="str">
            <v>02-320-00-631</v>
          </cell>
          <cell r="B563" t="str">
            <v>Carburants</v>
          </cell>
        </row>
        <row r="564">
          <cell r="A564" t="str">
            <v>02-320-00-632</v>
          </cell>
          <cell r="B564" t="str">
            <v>Huile chauffage - garage</v>
          </cell>
        </row>
        <row r="565">
          <cell r="A565" t="str">
            <v>02-320-00-641</v>
          </cell>
          <cell r="B565" t="str">
            <v>Articles de quincaillerie</v>
          </cell>
        </row>
        <row r="566">
          <cell r="A566" t="str">
            <v>02-320-00-642</v>
          </cell>
          <cell r="B566" t="str">
            <v>Ponceaux</v>
          </cell>
        </row>
        <row r="567">
          <cell r="A567" t="str">
            <v>02-320-00-643</v>
          </cell>
          <cell r="B567" t="str">
            <v>Petits outils</v>
          </cell>
        </row>
        <row r="568">
          <cell r="A568" t="str">
            <v>02-320-00-650</v>
          </cell>
          <cell r="B568" t="str">
            <v>Vetements, chaussures et accessoires</v>
          </cell>
        </row>
        <row r="569">
          <cell r="A569" t="str">
            <v>02-320-00-660</v>
          </cell>
          <cell r="B569" t="str">
            <v>Articles de nettoyage</v>
          </cell>
        </row>
        <row r="570">
          <cell r="A570" t="str">
            <v>02-320-00-670</v>
          </cell>
          <cell r="B570" t="str">
            <v>Fournitures de bureau, imprimes et livre</v>
          </cell>
        </row>
        <row r="571">
          <cell r="A571" t="str">
            <v>02-320-00-681</v>
          </cell>
          <cell r="B571" t="str">
            <v>Électricité - garage</v>
          </cell>
        </row>
        <row r="572">
          <cell r="A572" t="str">
            <v>02-320-00-682</v>
          </cell>
          <cell r="B572" t="str">
            <v>Gaz pour chauffage Garage rue Sizerin</v>
          </cell>
        </row>
        <row r="573">
          <cell r="A573" t="str">
            <v>02-320-00-725</v>
          </cell>
          <cell r="B573" t="str">
            <v>Achats de biens - machinerie/outillage/équipe.</v>
          </cell>
        </row>
        <row r="574">
          <cell r="A574" t="str">
            <v>02-320-00-965</v>
          </cell>
          <cell r="B574" t="str">
            <v>Immatriculation des véhicules</v>
          </cell>
        </row>
        <row r="575">
          <cell r="A575" t="str">
            <v>02-320-00-975</v>
          </cell>
          <cell r="B575" t="str">
            <v>Amortissement des immobilisations</v>
          </cell>
        </row>
        <row r="576">
          <cell r="A576" t="str">
            <v>02-320-00-991</v>
          </cell>
          <cell r="B576" t="str">
            <v>Dépenses à redistribuer</v>
          </cell>
        </row>
        <row r="577">
          <cell r="A577" t="str">
            <v>02-320-00-995</v>
          </cell>
          <cell r="B577" t="str">
            <v>Réclamations de dommages et intérêts</v>
          </cell>
        </row>
        <row r="578">
          <cell r="A578" t="str">
            <v>02-320-00-999</v>
          </cell>
          <cell r="B578" t="str">
            <v>Autres</v>
          </cell>
        </row>
        <row r="579">
          <cell r="A579" t="str">
            <v>02-330-00-141</v>
          </cell>
          <cell r="B579" t="str">
            <v>Salaire régulier</v>
          </cell>
        </row>
        <row r="580">
          <cell r="A580" t="str">
            <v>02-330-00-142</v>
          </cell>
          <cell r="B580" t="str">
            <v>Heures supplémentaires</v>
          </cell>
        </row>
        <row r="581">
          <cell r="A581" t="str">
            <v>02-330-00-143</v>
          </cell>
          <cell r="B581" t="str">
            <v>Primes</v>
          </cell>
        </row>
        <row r="582">
          <cell r="A582" t="str">
            <v>02-330-00-144</v>
          </cell>
          <cell r="B582" t="str">
            <v>Conges de maladies</v>
          </cell>
        </row>
        <row r="583">
          <cell r="A583" t="str">
            <v>02-330-00-145</v>
          </cell>
          <cell r="B583" t="str">
            <v>Jours de vacances</v>
          </cell>
        </row>
        <row r="584">
          <cell r="A584" t="str">
            <v>02-330-00-146</v>
          </cell>
          <cell r="B584" t="str">
            <v>Conges feries &amp; mobiles</v>
          </cell>
        </row>
        <row r="585">
          <cell r="A585" t="str">
            <v>02-330-00-147</v>
          </cell>
          <cell r="B585" t="str">
            <v>Congés parentaux - employés</v>
          </cell>
        </row>
        <row r="586">
          <cell r="A586" t="str">
            <v>02-330-00-148</v>
          </cell>
          <cell r="B586" t="str">
            <v>Congés sociaux</v>
          </cell>
        </row>
        <row r="587">
          <cell r="A587" t="str">
            <v>02-330-00-149</v>
          </cell>
          <cell r="B587" t="str">
            <v>Formation</v>
          </cell>
        </row>
        <row r="588">
          <cell r="A588" t="str">
            <v>02-330-00-212</v>
          </cell>
          <cell r="B588" t="str">
            <v>Régime de retraite des employés</v>
          </cell>
        </row>
        <row r="589">
          <cell r="A589" t="str">
            <v>02-330-00-222</v>
          </cell>
          <cell r="B589" t="str">
            <v>Regie des rentes du québec</v>
          </cell>
        </row>
        <row r="590">
          <cell r="A590" t="str">
            <v>02-330-00-232</v>
          </cell>
          <cell r="B590" t="str">
            <v>Assurance emploi</v>
          </cell>
        </row>
        <row r="591">
          <cell r="A591" t="str">
            <v>02-330-00-242</v>
          </cell>
          <cell r="B591" t="str">
            <v>Fonds des services de sante</v>
          </cell>
        </row>
        <row r="592">
          <cell r="A592" t="str">
            <v>02-330-00-252</v>
          </cell>
          <cell r="B592" t="str">
            <v>Cotisations a la csst</v>
          </cell>
        </row>
        <row r="593">
          <cell r="A593" t="str">
            <v>02-330-00-262</v>
          </cell>
          <cell r="B593" t="str">
            <v>RQAP/employés - employeur</v>
          </cell>
        </row>
        <row r="594">
          <cell r="A594" t="str">
            <v>02-330-00-281</v>
          </cell>
          <cell r="B594" t="str">
            <v>Assurance-vie</v>
          </cell>
        </row>
        <row r="595">
          <cell r="A595" t="str">
            <v>02-330-00-282</v>
          </cell>
          <cell r="B595" t="str">
            <v>Assurance-salaire</v>
          </cell>
        </row>
        <row r="596">
          <cell r="A596" t="str">
            <v>02-330-00-283</v>
          </cell>
          <cell r="B596" t="str">
            <v>Assurance maladie &amp; dentaire</v>
          </cell>
        </row>
        <row r="597">
          <cell r="A597" t="str">
            <v>02-330-00-284</v>
          </cell>
          <cell r="B597" t="str">
            <v>Ajustement assurance collective</v>
          </cell>
        </row>
        <row r="598">
          <cell r="A598" t="str">
            <v>02-330-00-310</v>
          </cell>
          <cell r="B598" t="str">
            <v>Frais de déplacement du personnel</v>
          </cell>
        </row>
        <row r="599">
          <cell r="A599" t="str">
            <v>02-330-00-321</v>
          </cell>
          <cell r="B599" t="str">
            <v>Poste</v>
          </cell>
        </row>
        <row r="600">
          <cell r="A600" t="str">
            <v>02-330-00-331</v>
          </cell>
          <cell r="B600" t="str">
            <v>Téléphone</v>
          </cell>
        </row>
        <row r="601">
          <cell r="A601" t="str">
            <v>02-330-00-339</v>
          </cell>
          <cell r="B601" t="str">
            <v>Depenses de communications - autres</v>
          </cell>
        </row>
        <row r="602">
          <cell r="A602" t="str">
            <v>02-330-00-341</v>
          </cell>
          <cell r="B602" t="str">
            <v>Journaux et revues</v>
          </cell>
        </row>
        <row r="603">
          <cell r="A603" t="str">
            <v>02-330-00-411</v>
          </cell>
          <cell r="B603" t="str">
            <v>Services scientifiques et de génie</v>
          </cell>
        </row>
        <row r="604">
          <cell r="A604" t="str">
            <v>02-330-00-412</v>
          </cell>
          <cell r="B604" t="str">
            <v>Services juridiques</v>
          </cell>
        </row>
        <row r="605">
          <cell r="A605" t="str">
            <v>02-330-00-419</v>
          </cell>
          <cell r="B605" t="str">
            <v>Honoraires professionnels - autres</v>
          </cell>
        </row>
        <row r="606">
          <cell r="A606" t="str">
            <v>02-330-00-424</v>
          </cell>
          <cell r="B606" t="str">
            <v>Assurances véhicules moteurs</v>
          </cell>
        </row>
        <row r="607">
          <cell r="A607" t="str">
            <v>02-330-00-428</v>
          </cell>
          <cell r="B607" t="str">
            <v>Abattage d'arbre et émondage</v>
          </cell>
        </row>
        <row r="608">
          <cell r="A608" t="str">
            <v>02-330-00-429</v>
          </cell>
          <cell r="B608" t="str">
            <v>Autres - service météo</v>
          </cell>
        </row>
        <row r="609">
          <cell r="A609" t="str">
            <v>02-330-00-443</v>
          </cell>
          <cell r="B609" t="str">
            <v>Enlèvement de la neige à contrat</v>
          </cell>
        </row>
        <row r="610">
          <cell r="A610" t="str">
            <v>02-330-00-454</v>
          </cell>
          <cell r="B610" t="str">
            <v>Formation et perfectionnement</v>
          </cell>
        </row>
        <row r="611">
          <cell r="A611" t="str">
            <v>02-330-00-511</v>
          </cell>
          <cell r="B611" t="str">
            <v>Location garage</v>
          </cell>
        </row>
        <row r="612">
          <cell r="A612" t="str">
            <v>02-330-00-515</v>
          </cell>
          <cell r="B612" t="str">
            <v>Location véhicules</v>
          </cell>
        </row>
        <row r="613">
          <cell r="A613" t="str">
            <v>02-330-00-516</v>
          </cell>
          <cell r="B613" t="str">
            <v>Loc. machinerie,outillage &amp;equipement</v>
          </cell>
        </row>
        <row r="614">
          <cell r="A614" t="str">
            <v>02-330-00-519</v>
          </cell>
          <cell r="B614" t="str">
            <v>Autres - location de rétrocaveuses</v>
          </cell>
        </row>
        <row r="615">
          <cell r="A615" t="str">
            <v>02-330-00-521</v>
          </cell>
          <cell r="B615" t="str">
            <v>Entretien et réparation -infrastructures</v>
          </cell>
        </row>
        <row r="616">
          <cell r="A616" t="str">
            <v>02-330-00-525</v>
          </cell>
          <cell r="B616" t="str">
            <v>Entr. &amp; rép. - véhicules</v>
          </cell>
        </row>
        <row r="617">
          <cell r="A617" t="str">
            <v>02-330-00-526</v>
          </cell>
          <cell r="B617" t="str">
            <v>Entr.&amp; rep.-machinerie,equipement,outils</v>
          </cell>
        </row>
        <row r="618">
          <cell r="A618" t="str">
            <v>02-330-00-610</v>
          </cell>
          <cell r="B618" t="str">
            <v>Aliments, boissons</v>
          </cell>
        </row>
        <row r="619">
          <cell r="A619" t="str">
            <v>02-330-00-622</v>
          </cell>
          <cell r="B619" t="str">
            <v>Sable</v>
          </cell>
        </row>
        <row r="620">
          <cell r="A620" t="str">
            <v>02-330-00-626</v>
          </cell>
          <cell r="B620" t="str">
            <v>Sel, calcium</v>
          </cell>
        </row>
        <row r="621">
          <cell r="A621" t="str">
            <v>02-330-00-629</v>
          </cell>
          <cell r="B621" t="str">
            <v>Autres - abrasifs pour déneigement</v>
          </cell>
        </row>
        <row r="622">
          <cell r="A622" t="str">
            <v>02-330-00-631</v>
          </cell>
          <cell r="B622" t="str">
            <v>Carburants</v>
          </cell>
        </row>
        <row r="623">
          <cell r="A623" t="str">
            <v>02-330-00-632</v>
          </cell>
          <cell r="B623" t="str">
            <v>Huile à chauffage</v>
          </cell>
        </row>
        <row r="624">
          <cell r="A624" t="str">
            <v>02-330-00-641</v>
          </cell>
          <cell r="B624" t="str">
            <v>Articles de quincaillerie</v>
          </cell>
        </row>
        <row r="625">
          <cell r="A625" t="str">
            <v>02-330-00-643</v>
          </cell>
          <cell r="B625" t="str">
            <v>Petits outils</v>
          </cell>
        </row>
        <row r="626">
          <cell r="A626" t="str">
            <v>02-330-00-650</v>
          </cell>
          <cell r="B626" t="str">
            <v>Vetements, chaussures et accessoires</v>
          </cell>
        </row>
        <row r="627">
          <cell r="A627" t="str">
            <v>02-330-00-660</v>
          </cell>
          <cell r="B627" t="str">
            <v>Articles de nettoyage</v>
          </cell>
        </row>
        <row r="628">
          <cell r="A628" t="str">
            <v>02-330-00-670</v>
          </cell>
          <cell r="B628" t="str">
            <v>Fournitures de bureau, imprimés et livres</v>
          </cell>
        </row>
        <row r="629">
          <cell r="A629" t="str">
            <v>02-330-00-681</v>
          </cell>
          <cell r="B629" t="str">
            <v>Électricité garage</v>
          </cell>
        </row>
        <row r="630">
          <cell r="A630" t="str">
            <v>02-330-00-682</v>
          </cell>
          <cell r="B630" t="str">
            <v>Gaz pour chauffage Garage rue Sizerin</v>
          </cell>
        </row>
        <row r="631">
          <cell r="A631" t="str">
            <v>02-330-00-965</v>
          </cell>
          <cell r="B631" t="str">
            <v>Immatriculation des véhicules</v>
          </cell>
        </row>
        <row r="632">
          <cell r="A632" t="str">
            <v>02-330-00-970</v>
          </cell>
          <cell r="B632" t="str">
            <v>Subventions</v>
          </cell>
        </row>
        <row r="633">
          <cell r="A633" t="str">
            <v>02-330-00-975</v>
          </cell>
          <cell r="B633" t="str">
            <v>Amortissement des immobilisations</v>
          </cell>
        </row>
        <row r="634">
          <cell r="A634" t="str">
            <v>02-340-00-000</v>
          </cell>
          <cell r="B634" t="str">
            <v>Éclairage de rues</v>
          </cell>
        </row>
        <row r="635">
          <cell r="A635" t="str">
            <v>02-340-00-529</v>
          </cell>
          <cell r="B635" t="str">
            <v>Entretien - eclairage public</v>
          </cell>
        </row>
        <row r="636">
          <cell r="A636" t="str">
            <v>02-340-00-681</v>
          </cell>
          <cell r="B636" t="str">
            <v>Éclairage public</v>
          </cell>
        </row>
        <row r="637">
          <cell r="A637" t="str">
            <v>02-355-00-459</v>
          </cell>
          <cell r="B637" t="str">
            <v>Autres - tracage de lignes</v>
          </cell>
        </row>
        <row r="638">
          <cell r="A638" t="str">
            <v>02-355-00-646</v>
          </cell>
          <cell r="B638" t="str">
            <v>Enseignes &amp; poteaux</v>
          </cell>
        </row>
        <row r="639">
          <cell r="A639" t="str">
            <v>02-355-00-647</v>
          </cell>
          <cell r="B639" t="str">
            <v>Glissieres de securite</v>
          </cell>
        </row>
        <row r="640">
          <cell r="A640" t="str">
            <v>02-370-90-951</v>
          </cell>
          <cell r="B640" t="str">
            <v>Quote-part MRC-des-Collines</v>
          </cell>
        </row>
        <row r="641">
          <cell r="A641" t="str">
            <v>02-370-90-952</v>
          </cell>
          <cell r="B641" t="str">
            <v>Quote part RITC</v>
          </cell>
        </row>
        <row r="642">
          <cell r="A642" t="str">
            <v>02-370-90-959</v>
          </cell>
          <cell r="B642" t="str">
            <v>Quote-parts sto</v>
          </cell>
        </row>
        <row r="643">
          <cell r="A643" t="str">
            <v>02-410-00-000</v>
          </cell>
          <cell r="B643" t="str">
            <v>Eau et égoûts</v>
          </cell>
        </row>
        <row r="644">
          <cell r="A644" t="str">
            <v>02-414-00-000</v>
          </cell>
          <cell r="B644" t="str">
            <v>Traitement des eaux usées</v>
          </cell>
        </row>
        <row r="645">
          <cell r="A645" t="str">
            <v>02-414-00-141</v>
          </cell>
          <cell r="B645" t="str">
            <v>Salaire régulier</v>
          </cell>
        </row>
        <row r="646">
          <cell r="A646" t="str">
            <v>02-414-00-142</v>
          </cell>
          <cell r="B646" t="str">
            <v>Heures supplémentaires</v>
          </cell>
        </row>
        <row r="647">
          <cell r="A647" t="str">
            <v>02-414-00-143</v>
          </cell>
          <cell r="B647" t="str">
            <v>Primes</v>
          </cell>
        </row>
        <row r="648">
          <cell r="A648" t="str">
            <v>02-414-00-144</v>
          </cell>
          <cell r="B648" t="str">
            <v>Congés de maladies</v>
          </cell>
        </row>
        <row r="649">
          <cell r="A649" t="str">
            <v>02-414-00-145</v>
          </cell>
          <cell r="B649" t="str">
            <v>Jours de vacances</v>
          </cell>
        </row>
        <row r="650">
          <cell r="A650" t="str">
            <v>02-414-00-146</v>
          </cell>
          <cell r="B650" t="str">
            <v>Congés fériés &amp; mobiles</v>
          </cell>
        </row>
        <row r="651">
          <cell r="A651" t="str">
            <v>02-414-00-147</v>
          </cell>
          <cell r="B651" t="str">
            <v>Congés parentaux - employés</v>
          </cell>
        </row>
        <row r="652">
          <cell r="A652" t="str">
            <v>02-414-00-148</v>
          </cell>
          <cell r="B652" t="str">
            <v>Congés sociaux</v>
          </cell>
        </row>
        <row r="653">
          <cell r="A653" t="str">
            <v>02-414-00-149</v>
          </cell>
          <cell r="B653" t="str">
            <v>Formation</v>
          </cell>
        </row>
        <row r="654">
          <cell r="A654" t="str">
            <v>02-414-00-183</v>
          </cell>
          <cell r="B654" t="str">
            <v>A définir</v>
          </cell>
        </row>
        <row r="655">
          <cell r="A655" t="str">
            <v>02-414-00-212</v>
          </cell>
          <cell r="B655" t="str">
            <v>Régime de retraite des employés</v>
          </cell>
        </row>
        <row r="656">
          <cell r="A656" t="str">
            <v>02-414-00-222</v>
          </cell>
          <cell r="B656" t="str">
            <v>Régie des rentes du québec</v>
          </cell>
        </row>
        <row r="657">
          <cell r="A657" t="str">
            <v>02-414-00-232</v>
          </cell>
          <cell r="B657" t="str">
            <v>Assurance-emploi</v>
          </cell>
        </row>
        <row r="658">
          <cell r="A658" t="str">
            <v>02-414-00-242</v>
          </cell>
          <cell r="B658" t="str">
            <v>Fonds des services de santé</v>
          </cell>
        </row>
        <row r="659">
          <cell r="A659" t="str">
            <v>02-414-00-252</v>
          </cell>
          <cell r="B659" t="str">
            <v>Cotisation à la csst</v>
          </cell>
        </row>
        <row r="660">
          <cell r="A660" t="str">
            <v>02-414-00-262</v>
          </cell>
          <cell r="B660" t="str">
            <v>RQAP/employés - employeur</v>
          </cell>
        </row>
        <row r="661">
          <cell r="A661" t="str">
            <v>02-414-00-281</v>
          </cell>
          <cell r="B661" t="str">
            <v>Assurance-vie</v>
          </cell>
        </row>
        <row r="662">
          <cell r="A662" t="str">
            <v>02-414-00-282</v>
          </cell>
          <cell r="B662" t="str">
            <v>Assurance-salaire</v>
          </cell>
        </row>
        <row r="663">
          <cell r="A663" t="str">
            <v>02-414-00-283</v>
          </cell>
          <cell r="B663" t="str">
            <v>Assurance maladie et dentaire</v>
          </cell>
        </row>
        <row r="664">
          <cell r="A664" t="str">
            <v>02-414-00-284</v>
          </cell>
          <cell r="B664" t="str">
            <v>Ajustement assurance collective</v>
          </cell>
        </row>
        <row r="665">
          <cell r="A665" t="str">
            <v>02-414-00-331</v>
          </cell>
          <cell r="B665" t="str">
            <v>Téléphone</v>
          </cell>
        </row>
        <row r="666">
          <cell r="A666" t="str">
            <v>02-414-00-412</v>
          </cell>
          <cell r="B666" t="str">
            <v>Services juridiques</v>
          </cell>
        </row>
        <row r="667">
          <cell r="A667" t="str">
            <v>02-414-00-419</v>
          </cell>
          <cell r="B667" t="str">
            <v>Services professionnels</v>
          </cell>
        </row>
        <row r="668">
          <cell r="A668" t="str">
            <v>02-414-00-422</v>
          </cell>
          <cell r="B668" t="str">
            <v>Responsabilité publique</v>
          </cell>
        </row>
        <row r="669">
          <cell r="A669" t="str">
            <v>02-414-00-452</v>
          </cell>
          <cell r="B669" t="str">
            <v>Traitement des données</v>
          </cell>
        </row>
        <row r="670">
          <cell r="A670" t="str">
            <v>02-414-00-454</v>
          </cell>
          <cell r="B670" t="str">
            <v>Formation et perfectionnement</v>
          </cell>
        </row>
        <row r="671">
          <cell r="A671" t="str">
            <v>02-414-00-521</v>
          </cell>
          <cell r="B671" t="str">
            <v>Entretien et réparation infrastructure</v>
          </cell>
        </row>
        <row r="672">
          <cell r="A672" t="str">
            <v>02-414-00-522</v>
          </cell>
          <cell r="B672" t="str">
            <v>Ent.&amp; réparation - terrains&amp;bâtiments</v>
          </cell>
        </row>
        <row r="673">
          <cell r="A673" t="str">
            <v>02-414-00-610</v>
          </cell>
          <cell r="B673" t="str">
            <v>Aliments et boissons</v>
          </cell>
        </row>
        <row r="674">
          <cell r="A674" t="str">
            <v>02-414-00-681</v>
          </cell>
          <cell r="B674" t="str">
            <v>Électricité</v>
          </cell>
        </row>
        <row r="675">
          <cell r="A675" t="str">
            <v>02-414-00-975</v>
          </cell>
          <cell r="B675" t="str">
            <v>Amortissement des immobilisations</v>
          </cell>
        </row>
        <row r="676">
          <cell r="A676" t="str">
            <v>02-415-00-000</v>
          </cell>
          <cell r="B676" t="str">
            <v>Réseaux égoûts</v>
          </cell>
        </row>
        <row r="677">
          <cell r="A677" t="str">
            <v>02-415-00-141</v>
          </cell>
          <cell r="B677" t="str">
            <v>Salaire régulier</v>
          </cell>
        </row>
        <row r="678">
          <cell r="A678" t="str">
            <v>02-415-00-142</v>
          </cell>
          <cell r="B678" t="str">
            <v>Heures supplémentaires</v>
          </cell>
        </row>
        <row r="679">
          <cell r="A679" t="str">
            <v>02-415-00-143</v>
          </cell>
          <cell r="B679" t="str">
            <v>Primes</v>
          </cell>
        </row>
        <row r="680">
          <cell r="A680" t="str">
            <v>02-415-00-212</v>
          </cell>
          <cell r="B680" t="str">
            <v>Cotisations réer</v>
          </cell>
        </row>
        <row r="681">
          <cell r="A681" t="str">
            <v>02-415-00-222</v>
          </cell>
          <cell r="B681" t="str">
            <v>Régie des rentes du québec</v>
          </cell>
        </row>
        <row r="682">
          <cell r="A682" t="str">
            <v>02-415-00-232</v>
          </cell>
          <cell r="B682" t="str">
            <v>Assurance emploi</v>
          </cell>
        </row>
        <row r="683">
          <cell r="A683" t="str">
            <v>02-415-00-242</v>
          </cell>
          <cell r="B683" t="str">
            <v>Fonds des services de santé</v>
          </cell>
        </row>
        <row r="684">
          <cell r="A684" t="str">
            <v>02-415-00-252</v>
          </cell>
          <cell r="B684" t="str">
            <v>Cotisations à la csst</v>
          </cell>
        </row>
        <row r="685">
          <cell r="A685" t="str">
            <v>02-415-00-281</v>
          </cell>
          <cell r="B685" t="str">
            <v>Assurance-vie</v>
          </cell>
        </row>
        <row r="686">
          <cell r="A686" t="str">
            <v>02-415-00-282</v>
          </cell>
          <cell r="B686" t="str">
            <v>Assurance-salaire</v>
          </cell>
        </row>
        <row r="687">
          <cell r="A687" t="str">
            <v>02-415-00-283</v>
          </cell>
          <cell r="B687" t="str">
            <v>Assurance-maladie et dentaire</v>
          </cell>
        </row>
        <row r="688">
          <cell r="A688" t="str">
            <v>02-415-00-284</v>
          </cell>
          <cell r="B688" t="str">
            <v>Ajustement assurance collective</v>
          </cell>
        </row>
        <row r="689">
          <cell r="A689" t="str">
            <v>02-415-00-419</v>
          </cell>
          <cell r="B689" t="str">
            <v>Autres services professionnels</v>
          </cell>
        </row>
        <row r="690">
          <cell r="A690" t="str">
            <v>02-415-00-521</v>
          </cell>
          <cell r="B690" t="str">
            <v>Entretien &amp; réparations infrastructure</v>
          </cell>
        </row>
        <row r="691">
          <cell r="A691" t="str">
            <v>02-451-00-000</v>
          </cell>
          <cell r="B691" t="str">
            <v>Déchets domestiques</v>
          </cell>
        </row>
        <row r="692">
          <cell r="A692" t="str">
            <v>02-451-10-411</v>
          </cell>
          <cell r="B692" t="str">
            <v>Services scientifiques et de génie</v>
          </cell>
        </row>
        <row r="693">
          <cell r="A693" t="str">
            <v>02-451-10-412</v>
          </cell>
          <cell r="B693" t="str">
            <v>Services juridiques</v>
          </cell>
        </row>
        <row r="694">
          <cell r="A694" t="str">
            <v>02-451-10-446</v>
          </cell>
          <cell r="B694" t="str">
            <v>Déchets domestiques collecte &amp; transport</v>
          </cell>
        </row>
        <row r="695">
          <cell r="A695" t="str">
            <v>02-451-10-670</v>
          </cell>
          <cell r="B695" t="str">
            <v>Fournitures de bureau</v>
          </cell>
        </row>
        <row r="696">
          <cell r="A696" t="str">
            <v>02-451-10-951</v>
          </cell>
          <cell r="B696" t="str">
            <v>Quotes parts mrc</v>
          </cell>
        </row>
        <row r="697">
          <cell r="A697" t="str">
            <v>02-451-20-959</v>
          </cell>
          <cell r="B697" t="str">
            <v>Quote parts cuo (site cook)</v>
          </cell>
        </row>
        <row r="698">
          <cell r="A698" t="str">
            <v>02-452-00-212</v>
          </cell>
          <cell r="B698" t="str">
            <v>Cotisations reer des employés</v>
          </cell>
        </row>
        <row r="699">
          <cell r="A699" t="str">
            <v>02-452-00-281</v>
          </cell>
          <cell r="B699" t="str">
            <v>Assurance-vie</v>
          </cell>
        </row>
        <row r="700">
          <cell r="A700" t="str">
            <v>02-452-00-282</v>
          </cell>
          <cell r="B700" t="str">
            <v>Assurance-salaire</v>
          </cell>
        </row>
        <row r="701">
          <cell r="A701" t="str">
            <v>02-452-00-284</v>
          </cell>
          <cell r="B701" t="str">
            <v>Ajustement assurance collective</v>
          </cell>
        </row>
        <row r="702">
          <cell r="A702" t="str">
            <v>02-452-10-141</v>
          </cell>
          <cell r="B702" t="str">
            <v>Salaire régulier</v>
          </cell>
        </row>
        <row r="703">
          <cell r="A703" t="str">
            <v>02-452-10-142</v>
          </cell>
          <cell r="B703" t="str">
            <v>Heures supplémentaires - employés</v>
          </cell>
        </row>
        <row r="704">
          <cell r="A704" t="str">
            <v>02-452-10-222</v>
          </cell>
          <cell r="B704" t="str">
            <v>Régime des rentes du québec</v>
          </cell>
        </row>
        <row r="705">
          <cell r="A705" t="str">
            <v>02-452-10-232</v>
          </cell>
          <cell r="B705" t="str">
            <v>Assurance-emploi</v>
          </cell>
        </row>
        <row r="706">
          <cell r="A706" t="str">
            <v>02-452-10-242</v>
          </cell>
          <cell r="B706" t="str">
            <v>Fond des services de santé</v>
          </cell>
        </row>
        <row r="707">
          <cell r="A707" t="str">
            <v>02-452-10-252</v>
          </cell>
          <cell r="B707" t="str">
            <v>Cotisations à la csst</v>
          </cell>
        </row>
        <row r="708">
          <cell r="A708" t="str">
            <v>02-452-10-262</v>
          </cell>
          <cell r="B708" t="str">
            <v>RQAP/employés - employeur</v>
          </cell>
        </row>
        <row r="709">
          <cell r="A709" t="str">
            <v>02-452-10-321</v>
          </cell>
          <cell r="B709" t="str">
            <v>Poste</v>
          </cell>
        </row>
        <row r="710">
          <cell r="A710" t="str">
            <v>02-452-10-341</v>
          </cell>
          <cell r="B710" t="str">
            <v>Journaux et revues</v>
          </cell>
        </row>
        <row r="711">
          <cell r="A711" t="str">
            <v>02-452-10-412</v>
          </cell>
          <cell r="B711" t="str">
            <v>Services juridiques</v>
          </cell>
        </row>
        <row r="712">
          <cell r="A712" t="str">
            <v>02-452-10-446</v>
          </cell>
          <cell r="B712" t="str">
            <v>Déchets domestiques dangereux</v>
          </cell>
        </row>
        <row r="713">
          <cell r="A713" t="str">
            <v>02-452-10-448</v>
          </cell>
          <cell r="B713" t="str">
            <v>Recyclage collecte et transport</v>
          </cell>
        </row>
        <row r="714">
          <cell r="A714" t="str">
            <v>02-452-10-449</v>
          </cell>
          <cell r="B714" t="str">
            <v>Frais de disposition (centre tri)</v>
          </cell>
        </row>
        <row r="715">
          <cell r="A715" t="str">
            <v>02-452-10-516</v>
          </cell>
          <cell r="B715" t="str">
            <v>Location de contenants</v>
          </cell>
        </row>
        <row r="716">
          <cell r="A716" t="str">
            <v>02-452-10-644</v>
          </cell>
          <cell r="B716" t="str">
            <v>Bacs de compostage</v>
          </cell>
        </row>
        <row r="717">
          <cell r="A717" t="str">
            <v>02-452-10-645</v>
          </cell>
          <cell r="B717" t="str">
            <v>Bacs de recyclage</v>
          </cell>
        </row>
        <row r="718">
          <cell r="A718" t="str">
            <v>02-452-10-646</v>
          </cell>
          <cell r="B718" t="str">
            <v>Barils d'eau</v>
          </cell>
        </row>
        <row r="719">
          <cell r="A719" t="str">
            <v>02-452-10-951</v>
          </cell>
          <cell r="B719" t="str">
            <v>Quotes-parts mrc</v>
          </cell>
        </row>
        <row r="720">
          <cell r="A720" t="str">
            <v>02-452-20-446</v>
          </cell>
          <cell r="B720" t="str">
            <v>Recyclage collecte et transport</v>
          </cell>
        </row>
        <row r="721">
          <cell r="A721" t="str">
            <v>02-470-00-000</v>
          </cell>
          <cell r="B721" t="str">
            <v>Protection de l'environnement</v>
          </cell>
        </row>
        <row r="722">
          <cell r="A722" t="str">
            <v>02-470-00-141</v>
          </cell>
          <cell r="B722" t="str">
            <v>Salaire régulier</v>
          </cell>
        </row>
        <row r="723">
          <cell r="A723" t="str">
            <v>02-470-00-142</v>
          </cell>
          <cell r="B723" t="str">
            <v>Heures supplémentaires</v>
          </cell>
        </row>
        <row r="724">
          <cell r="A724" t="str">
            <v>02-470-00-143</v>
          </cell>
          <cell r="B724" t="str">
            <v>Primes</v>
          </cell>
        </row>
        <row r="725">
          <cell r="A725" t="str">
            <v>02-470-00-144</v>
          </cell>
          <cell r="B725" t="str">
            <v>Congé de maladie</v>
          </cell>
        </row>
        <row r="726">
          <cell r="A726" t="str">
            <v>02-470-00-145</v>
          </cell>
          <cell r="B726" t="str">
            <v>Vacances</v>
          </cell>
        </row>
        <row r="727">
          <cell r="A727" t="str">
            <v>02-470-00-146</v>
          </cell>
          <cell r="B727" t="str">
            <v>Congés fériés et mobiles</v>
          </cell>
        </row>
        <row r="728">
          <cell r="A728" t="str">
            <v>02-470-00-147</v>
          </cell>
          <cell r="B728" t="str">
            <v>Congés parentaux</v>
          </cell>
        </row>
        <row r="729">
          <cell r="A729" t="str">
            <v>02-470-00-148</v>
          </cell>
          <cell r="B729" t="str">
            <v>Congés sociaux</v>
          </cell>
        </row>
        <row r="730">
          <cell r="A730" t="str">
            <v>02-470-00-149</v>
          </cell>
          <cell r="B730" t="str">
            <v>Heures de formation</v>
          </cell>
        </row>
        <row r="731">
          <cell r="A731" t="str">
            <v>02-470-00-211</v>
          </cell>
          <cell r="B731" t="str">
            <v>Régime de retraite</v>
          </cell>
        </row>
        <row r="732">
          <cell r="A732" t="str">
            <v>02-470-00-212</v>
          </cell>
          <cell r="B732" t="str">
            <v>Régime de retraite des employés</v>
          </cell>
        </row>
        <row r="733">
          <cell r="A733" t="str">
            <v>02-470-00-222</v>
          </cell>
          <cell r="B733" t="str">
            <v>Régime des rentes du québec</v>
          </cell>
        </row>
        <row r="734">
          <cell r="A734" t="str">
            <v>02-470-00-232</v>
          </cell>
          <cell r="B734" t="str">
            <v>Assurance-emploi</v>
          </cell>
        </row>
        <row r="735">
          <cell r="A735" t="str">
            <v>02-470-00-242</v>
          </cell>
          <cell r="B735" t="str">
            <v>Fonds des services de santé</v>
          </cell>
        </row>
        <row r="736">
          <cell r="A736" t="str">
            <v>02-470-00-252</v>
          </cell>
          <cell r="B736" t="str">
            <v>Cotisations à la csst</v>
          </cell>
        </row>
        <row r="737">
          <cell r="A737" t="str">
            <v>02-470-00-262</v>
          </cell>
          <cell r="B737" t="str">
            <v>RQAP/employés - employeur</v>
          </cell>
        </row>
        <row r="738">
          <cell r="A738" t="str">
            <v>02-470-00-281</v>
          </cell>
          <cell r="B738" t="str">
            <v>Assurance-vie</v>
          </cell>
        </row>
        <row r="739">
          <cell r="A739" t="str">
            <v>02-470-00-282</v>
          </cell>
          <cell r="B739" t="str">
            <v>Assurance-salaire</v>
          </cell>
        </row>
        <row r="740">
          <cell r="A740" t="str">
            <v>02-470-00-283</v>
          </cell>
          <cell r="B740" t="str">
            <v>Assurance-maladie (dentaire)</v>
          </cell>
        </row>
        <row r="741">
          <cell r="A741" t="str">
            <v>02-470-00-284</v>
          </cell>
          <cell r="B741" t="str">
            <v>Ajustement assurance collective</v>
          </cell>
        </row>
        <row r="742">
          <cell r="A742" t="str">
            <v>02-470-00-310</v>
          </cell>
          <cell r="B742" t="str">
            <v>Frais de déplacement du personnel</v>
          </cell>
        </row>
        <row r="743">
          <cell r="A743" t="str">
            <v>02-470-00-321</v>
          </cell>
          <cell r="B743" t="str">
            <v>Poste</v>
          </cell>
        </row>
        <row r="744">
          <cell r="A744" t="str">
            <v>02-470-00-331</v>
          </cell>
          <cell r="B744" t="str">
            <v>Téléphone</v>
          </cell>
        </row>
        <row r="745">
          <cell r="A745" t="str">
            <v>02-470-00-345</v>
          </cell>
          <cell r="B745" t="str">
            <v>Frais publication</v>
          </cell>
        </row>
        <row r="746">
          <cell r="A746" t="str">
            <v>02-470-00-411</v>
          </cell>
          <cell r="B746" t="str">
            <v>Hon.prof.-serv.scientifiques &amp; génie</v>
          </cell>
        </row>
        <row r="747">
          <cell r="A747" t="str">
            <v>02-470-00-447</v>
          </cell>
          <cell r="B747" t="str">
            <v>Projet ma rue, mes arbres</v>
          </cell>
        </row>
        <row r="748">
          <cell r="A748" t="str">
            <v>02-470-00-448</v>
          </cell>
          <cell r="B748" t="str">
            <v>Projet parc écologique</v>
          </cell>
        </row>
        <row r="749">
          <cell r="A749" t="str">
            <v>02-470-00-454</v>
          </cell>
          <cell r="B749" t="str">
            <v>Formation et perfectionnement</v>
          </cell>
        </row>
        <row r="750">
          <cell r="A750" t="str">
            <v>02-470-00-493</v>
          </cell>
          <cell r="B750" t="str">
            <v>Réceptions</v>
          </cell>
        </row>
        <row r="751">
          <cell r="A751" t="str">
            <v>02-470-00-494</v>
          </cell>
          <cell r="B751" t="str">
            <v>Cotisations aux associations</v>
          </cell>
        </row>
        <row r="752">
          <cell r="A752" t="str">
            <v>02-470-00-610</v>
          </cell>
          <cell r="B752" t="str">
            <v>Aliments et boisson</v>
          </cell>
        </row>
        <row r="753">
          <cell r="A753" t="str">
            <v>02-470-00-649</v>
          </cell>
          <cell r="B753" t="str">
            <v>Bacs de récupération d'eau de pluie</v>
          </cell>
        </row>
        <row r="754">
          <cell r="A754" t="str">
            <v>02-470-00-650</v>
          </cell>
          <cell r="B754" t="str">
            <v>Vetements et chaussures &amp; accessoires</v>
          </cell>
        </row>
        <row r="755">
          <cell r="A755" t="str">
            <v>02-470-00-670</v>
          </cell>
          <cell r="B755" t="str">
            <v>Fournitures de bureau imprimés livres</v>
          </cell>
        </row>
        <row r="756">
          <cell r="A756" t="str">
            <v>02-470-00-951</v>
          </cell>
          <cell r="B756" t="str">
            <v>Quotes-parts mrc</v>
          </cell>
        </row>
        <row r="757">
          <cell r="A757" t="str">
            <v>02-470-00-970</v>
          </cell>
          <cell r="B757" t="str">
            <v>Subventions</v>
          </cell>
        </row>
        <row r="758">
          <cell r="A758" t="str">
            <v>02-470-00-991</v>
          </cell>
          <cell r="B758" t="str">
            <v>Site dépôt de matériaux secs</v>
          </cell>
        </row>
        <row r="759">
          <cell r="A759" t="str">
            <v>02-490-00-000</v>
          </cell>
          <cell r="B759" t="str">
            <v>Hygiene du milieu - autres</v>
          </cell>
        </row>
        <row r="760">
          <cell r="A760" t="str">
            <v>02-610-00-141</v>
          </cell>
          <cell r="B760" t="str">
            <v>Salaire regulier</v>
          </cell>
        </row>
        <row r="761">
          <cell r="A761" t="str">
            <v>02-610-00-142</v>
          </cell>
          <cell r="B761" t="str">
            <v>Heures supplementaires</v>
          </cell>
        </row>
        <row r="762">
          <cell r="A762" t="str">
            <v>02-610-00-143</v>
          </cell>
          <cell r="B762" t="str">
            <v>Primes et allocations de départ</v>
          </cell>
        </row>
        <row r="763">
          <cell r="A763" t="str">
            <v>02-610-00-144</v>
          </cell>
          <cell r="B763" t="str">
            <v>Conges de maladies</v>
          </cell>
        </row>
        <row r="764">
          <cell r="A764" t="str">
            <v>02-610-00-145</v>
          </cell>
          <cell r="B764" t="str">
            <v>Conges de vacances</v>
          </cell>
        </row>
        <row r="765">
          <cell r="A765" t="str">
            <v>02-610-00-146</v>
          </cell>
          <cell r="B765" t="str">
            <v>Conges feries &amp; mobiles</v>
          </cell>
        </row>
        <row r="766">
          <cell r="A766" t="str">
            <v>02-610-00-147</v>
          </cell>
          <cell r="B766" t="str">
            <v>Conges parentaux</v>
          </cell>
        </row>
        <row r="767">
          <cell r="A767" t="str">
            <v>02-610-00-148</v>
          </cell>
          <cell r="B767" t="str">
            <v>Conges sociaux</v>
          </cell>
        </row>
        <row r="768">
          <cell r="A768" t="str">
            <v>02-610-00-149</v>
          </cell>
          <cell r="B768" t="str">
            <v>Formation</v>
          </cell>
        </row>
        <row r="769">
          <cell r="A769" t="str">
            <v>02-610-00-211</v>
          </cell>
          <cell r="B769" t="str">
            <v>Regime retraite</v>
          </cell>
        </row>
        <row r="770">
          <cell r="A770" t="str">
            <v>02-610-00-212</v>
          </cell>
          <cell r="B770" t="str">
            <v>Régime de retraite des employés</v>
          </cell>
        </row>
        <row r="771">
          <cell r="A771" t="str">
            <v>02-610-00-221</v>
          </cell>
          <cell r="B771" t="str">
            <v>R.r.q.</v>
          </cell>
        </row>
        <row r="772">
          <cell r="A772" t="str">
            <v>02-610-00-222</v>
          </cell>
          <cell r="B772" t="str">
            <v>Regie des rentes</v>
          </cell>
        </row>
        <row r="773">
          <cell r="A773" t="str">
            <v>02-610-00-232</v>
          </cell>
          <cell r="B773" t="str">
            <v>Assurance-emploi</v>
          </cell>
        </row>
        <row r="774">
          <cell r="A774" t="str">
            <v>02-610-00-241</v>
          </cell>
          <cell r="B774" t="str">
            <v>Fond santé</v>
          </cell>
        </row>
        <row r="775">
          <cell r="A775" t="str">
            <v>02-610-00-242</v>
          </cell>
          <cell r="B775" t="str">
            <v>Cotisations au fonds de sante</v>
          </cell>
        </row>
        <row r="776">
          <cell r="A776" t="str">
            <v>02-610-00-252</v>
          </cell>
          <cell r="B776" t="str">
            <v>Cotisations a la csst</v>
          </cell>
        </row>
        <row r="777">
          <cell r="A777" t="str">
            <v>02-610-00-262</v>
          </cell>
          <cell r="B777" t="str">
            <v>RQAP/employés - employeur</v>
          </cell>
        </row>
        <row r="778">
          <cell r="A778" t="str">
            <v>02-610-00-281</v>
          </cell>
          <cell r="B778" t="str">
            <v>Assurance-vie</v>
          </cell>
        </row>
        <row r="779">
          <cell r="A779" t="str">
            <v>02-610-00-282</v>
          </cell>
          <cell r="B779" t="str">
            <v>Assurance-salaire</v>
          </cell>
        </row>
        <row r="780">
          <cell r="A780" t="str">
            <v>02-610-00-283</v>
          </cell>
          <cell r="B780" t="str">
            <v>Assurance santé &amp; dentaire</v>
          </cell>
        </row>
        <row r="781">
          <cell r="A781" t="str">
            <v>02-610-00-284</v>
          </cell>
          <cell r="B781" t="str">
            <v>Ajustement assurance collective</v>
          </cell>
        </row>
        <row r="782">
          <cell r="A782" t="str">
            <v>02-610-00-310</v>
          </cell>
          <cell r="B782" t="str">
            <v>Frais de deplacement du personnel</v>
          </cell>
        </row>
        <row r="783">
          <cell r="A783" t="str">
            <v>02-610-00-321</v>
          </cell>
          <cell r="B783" t="str">
            <v>Poste</v>
          </cell>
        </row>
        <row r="784">
          <cell r="A784" t="str">
            <v>02-610-00-331</v>
          </cell>
          <cell r="B784" t="str">
            <v>Telephone</v>
          </cell>
        </row>
        <row r="785">
          <cell r="A785" t="str">
            <v>02-610-00-345</v>
          </cell>
          <cell r="B785" t="str">
            <v>Publicité et promotion</v>
          </cell>
        </row>
        <row r="786">
          <cell r="A786" t="str">
            <v>02-610-00-411</v>
          </cell>
          <cell r="B786" t="str">
            <v>Services scientifiques &amp; de génie</v>
          </cell>
        </row>
        <row r="787">
          <cell r="A787" t="str">
            <v>02-610-00-412</v>
          </cell>
          <cell r="B787" t="str">
            <v>Services juridiques</v>
          </cell>
        </row>
        <row r="788">
          <cell r="A788" t="str">
            <v>02-610-00-419</v>
          </cell>
          <cell r="B788" t="str">
            <v>Honoraires professionnels - autres</v>
          </cell>
        </row>
        <row r="789">
          <cell r="A789" t="str">
            <v>02-610-00-424</v>
          </cell>
          <cell r="B789" t="str">
            <v>Assurances véhicules moteurs</v>
          </cell>
        </row>
        <row r="790">
          <cell r="A790" t="str">
            <v>02-610-00-452</v>
          </cell>
          <cell r="B790" t="str">
            <v>Contrat informatique</v>
          </cell>
        </row>
        <row r="791">
          <cell r="A791" t="str">
            <v>02-610-00-454</v>
          </cell>
          <cell r="B791" t="str">
            <v>Formation et perfectionnement</v>
          </cell>
        </row>
        <row r="792">
          <cell r="A792" t="str">
            <v>02-610-00-459</v>
          </cell>
          <cell r="B792" t="str">
            <v>Frais - réforme cadastrale</v>
          </cell>
        </row>
        <row r="793">
          <cell r="A793" t="str">
            <v>02-610-00-494</v>
          </cell>
          <cell r="B793" t="str">
            <v>Cotisations versees a des associations</v>
          </cell>
        </row>
        <row r="794">
          <cell r="A794" t="str">
            <v>02-610-00-517</v>
          </cell>
          <cell r="B794" t="str">
            <v>Location ameublement &amp; equi.bureau</v>
          </cell>
        </row>
        <row r="795">
          <cell r="A795" t="str">
            <v>02-610-00-525</v>
          </cell>
          <cell r="B795" t="str">
            <v>Entr et rep véhicules</v>
          </cell>
        </row>
        <row r="796">
          <cell r="A796" t="str">
            <v>02-610-00-527</v>
          </cell>
          <cell r="B796" t="str">
            <v>Entr &amp; rep- équip bureau</v>
          </cell>
        </row>
        <row r="797">
          <cell r="A797" t="str">
            <v>02-610-00-610</v>
          </cell>
          <cell r="B797" t="str">
            <v>Aliments,boisson</v>
          </cell>
        </row>
        <row r="798">
          <cell r="A798" t="str">
            <v>02-610-00-631</v>
          </cell>
          <cell r="B798" t="str">
            <v>Carburants</v>
          </cell>
        </row>
        <row r="799">
          <cell r="A799" t="str">
            <v>02-610-00-650</v>
          </cell>
          <cell r="B799" t="str">
            <v>Vetements, chaussures et accessoires</v>
          </cell>
        </row>
        <row r="800">
          <cell r="A800" t="str">
            <v>02-610-00-670</v>
          </cell>
          <cell r="B800" t="str">
            <v>Fournitures de bureau, imprimes et livre</v>
          </cell>
        </row>
        <row r="801">
          <cell r="A801" t="str">
            <v>02-610-00-951</v>
          </cell>
          <cell r="B801" t="str">
            <v>Quote-parts m.r.c.</v>
          </cell>
        </row>
        <row r="802">
          <cell r="A802" t="str">
            <v>02-610-00-965</v>
          </cell>
          <cell r="B802" t="str">
            <v>Immatriculation des véhicules</v>
          </cell>
        </row>
        <row r="803">
          <cell r="A803" t="str">
            <v>02-610-00-975</v>
          </cell>
          <cell r="B803" t="str">
            <v>Amortissement des immobilisations</v>
          </cell>
        </row>
        <row r="804">
          <cell r="A804" t="str">
            <v>02-620-00-141</v>
          </cell>
          <cell r="B804" t="str">
            <v>Salaire régulier</v>
          </cell>
        </row>
        <row r="805">
          <cell r="A805" t="str">
            <v>02-620-00-143</v>
          </cell>
          <cell r="B805" t="str">
            <v>Primes</v>
          </cell>
        </row>
        <row r="806">
          <cell r="A806" t="str">
            <v>02-620-00-331</v>
          </cell>
          <cell r="B806" t="str">
            <v>Téléphone</v>
          </cell>
        </row>
        <row r="807">
          <cell r="A807" t="str">
            <v>02-620-00-610</v>
          </cell>
          <cell r="B807" t="str">
            <v>Aliments et boissons</v>
          </cell>
        </row>
        <row r="808">
          <cell r="A808" t="str">
            <v>02-621-00-000</v>
          </cell>
          <cell r="B808" t="str">
            <v>Industries et commerces</v>
          </cell>
        </row>
        <row r="809">
          <cell r="A809" t="str">
            <v>02-621-00-141</v>
          </cell>
          <cell r="B809" t="str">
            <v>Salaire regulier</v>
          </cell>
        </row>
        <row r="810">
          <cell r="A810" t="str">
            <v>02-621-00-142</v>
          </cell>
          <cell r="B810" t="str">
            <v>Heures supplementaires</v>
          </cell>
        </row>
        <row r="811">
          <cell r="A811" t="str">
            <v>02-621-00-143</v>
          </cell>
          <cell r="B811" t="str">
            <v>Primes - employés</v>
          </cell>
        </row>
        <row r="812">
          <cell r="A812" t="str">
            <v>02-621-00-144</v>
          </cell>
          <cell r="B812" t="str">
            <v>Conges de maladies</v>
          </cell>
        </row>
        <row r="813">
          <cell r="A813" t="str">
            <v>02-621-00-145</v>
          </cell>
          <cell r="B813" t="str">
            <v>Conges de vacances</v>
          </cell>
        </row>
        <row r="814">
          <cell r="A814" t="str">
            <v>02-621-00-146</v>
          </cell>
          <cell r="B814" t="str">
            <v>Conges feries &amp; mobiles</v>
          </cell>
        </row>
        <row r="815">
          <cell r="A815" t="str">
            <v>02-621-00-147</v>
          </cell>
          <cell r="B815" t="str">
            <v>Congés parentaux</v>
          </cell>
        </row>
        <row r="816">
          <cell r="A816" t="str">
            <v>02-621-00-148</v>
          </cell>
          <cell r="B816" t="str">
            <v>Congés sociaux</v>
          </cell>
        </row>
        <row r="817">
          <cell r="A817" t="str">
            <v>02-621-00-149</v>
          </cell>
          <cell r="B817" t="str">
            <v>Formation du personnel</v>
          </cell>
        </row>
        <row r="818">
          <cell r="A818" t="str">
            <v>02-621-00-211</v>
          </cell>
          <cell r="B818" t="str">
            <v>Cotisations carra - élus</v>
          </cell>
        </row>
        <row r="819">
          <cell r="A819" t="str">
            <v>02-621-00-212</v>
          </cell>
          <cell r="B819" t="str">
            <v>Régime de retraite des employés</v>
          </cell>
        </row>
        <row r="820">
          <cell r="A820" t="str">
            <v>02-621-00-222</v>
          </cell>
          <cell r="B820" t="str">
            <v>Regie des rentes</v>
          </cell>
        </row>
        <row r="821">
          <cell r="A821" t="str">
            <v>02-621-00-232</v>
          </cell>
          <cell r="B821" t="str">
            <v>Assurance-emploi</v>
          </cell>
        </row>
        <row r="822">
          <cell r="A822" t="str">
            <v>02-621-00-242</v>
          </cell>
          <cell r="B822" t="str">
            <v>Cotisations au fonds de sante</v>
          </cell>
        </row>
        <row r="823">
          <cell r="A823" t="str">
            <v>02-621-00-252</v>
          </cell>
          <cell r="B823" t="str">
            <v>Cotisations a la csst</v>
          </cell>
        </row>
        <row r="824">
          <cell r="A824" t="str">
            <v>02-621-00-262</v>
          </cell>
          <cell r="B824" t="str">
            <v>RQAP/employés - employeur</v>
          </cell>
        </row>
        <row r="825">
          <cell r="A825" t="str">
            <v>02-621-00-281</v>
          </cell>
          <cell r="B825" t="str">
            <v>Assurance-vie</v>
          </cell>
        </row>
        <row r="826">
          <cell r="A826" t="str">
            <v>02-621-00-282</v>
          </cell>
          <cell r="B826" t="str">
            <v>Assurance-salaire</v>
          </cell>
        </row>
        <row r="827">
          <cell r="A827" t="str">
            <v>02-621-00-283</v>
          </cell>
          <cell r="B827" t="str">
            <v>Assurance santé &amp; dentaire</v>
          </cell>
        </row>
        <row r="828">
          <cell r="A828" t="str">
            <v>02-621-00-284</v>
          </cell>
          <cell r="B828" t="str">
            <v>Ajustement assurance collective</v>
          </cell>
        </row>
        <row r="829">
          <cell r="A829" t="str">
            <v>02-621-00-310</v>
          </cell>
          <cell r="B829" t="str">
            <v>Frais de deplacement du personnel</v>
          </cell>
        </row>
        <row r="830">
          <cell r="A830" t="str">
            <v>02-621-00-321</v>
          </cell>
          <cell r="B830" t="str">
            <v>Poste</v>
          </cell>
        </row>
        <row r="831">
          <cell r="A831" t="str">
            <v>02-621-00-331</v>
          </cell>
          <cell r="B831" t="str">
            <v>Téléphone</v>
          </cell>
        </row>
        <row r="832">
          <cell r="A832" t="str">
            <v>02-621-00-345</v>
          </cell>
          <cell r="B832" t="str">
            <v>Publicité et promotion</v>
          </cell>
        </row>
        <row r="833">
          <cell r="A833" t="str">
            <v>02-621-00-349</v>
          </cell>
          <cell r="B833" t="str">
            <v>Publicité et information - autres</v>
          </cell>
        </row>
        <row r="834">
          <cell r="A834" t="str">
            <v>02-621-00-412</v>
          </cell>
          <cell r="B834" t="str">
            <v>Services juridiques</v>
          </cell>
        </row>
        <row r="835">
          <cell r="A835" t="str">
            <v>02-621-00-414</v>
          </cell>
          <cell r="B835" t="str">
            <v>Administration et informatique</v>
          </cell>
        </row>
        <row r="836">
          <cell r="A836" t="str">
            <v>02-621-00-419</v>
          </cell>
          <cell r="B836" t="str">
            <v>Honoraires professionnels - autres</v>
          </cell>
        </row>
        <row r="837">
          <cell r="A837" t="str">
            <v>02-621-00-452</v>
          </cell>
          <cell r="B837" t="str">
            <v>Traitement des données</v>
          </cell>
        </row>
        <row r="838">
          <cell r="A838" t="str">
            <v>02-621-00-454</v>
          </cell>
          <cell r="B838" t="str">
            <v>Formation et perfectionnement</v>
          </cell>
        </row>
        <row r="839">
          <cell r="A839" t="str">
            <v>02-621-00-494</v>
          </cell>
          <cell r="B839" t="str">
            <v>Cotisations versees a des assoc.et abonn</v>
          </cell>
        </row>
        <row r="840">
          <cell r="A840" t="str">
            <v>02-621-00-519</v>
          </cell>
          <cell r="B840" t="str">
            <v>Autres Location- Location de salles</v>
          </cell>
        </row>
        <row r="841">
          <cell r="A841" t="str">
            <v>02-621-00-610</v>
          </cell>
          <cell r="B841" t="str">
            <v>Aliments, boissons</v>
          </cell>
        </row>
        <row r="842">
          <cell r="A842" t="str">
            <v>02-621-00-670</v>
          </cell>
          <cell r="B842" t="str">
            <v>Fournitures de bureau</v>
          </cell>
        </row>
        <row r="843">
          <cell r="A843" t="str">
            <v>02-621-00-951</v>
          </cell>
          <cell r="B843" t="str">
            <v>Quote-part m.r.c.</v>
          </cell>
        </row>
        <row r="844">
          <cell r="A844" t="str">
            <v>02-621-00-975</v>
          </cell>
          <cell r="B844" t="str">
            <v>Amortissement des immobilisations</v>
          </cell>
        </row>
        <row r="845">
          <cell r="A845" t="str">
            <v>02-621-00-991</v>
          </cell>
          <cell r="B845" t="str">
            <v>Dépenses à redistribuer</v>
          </cell>
        </row>
        <row r="846">
          <cell r="A846" t="str">
            <v>02-622-00-000</v>
          </cell>
          <cell r="B846" t="str">
            <v>Tourisme</v>
          </cell>
        </row>
        <row r="847">
          <cell r="A847" t="str">
            <v>02-629-00-000</v>
          </cell>
          <cell r="B847" t="str">
            <v>Promotion et dev economique - autres</v>
          </cell>
        </row>
        <row r="848">
          <cell r="A848" t="str">
            <v>02-629-00-310</v>
          </cell>
          <cell r="B848" t="str">
            <v>Frais déplacement du personnel</v>
          </cell>
        </row>
        <row r="849">
          <cell r="A849" t="str">
            <v>02-629-00-321</v>
          </cell>
          <cell r="B849" t="str">
            <v>Frais de poste</v>
          </cell>
        </row>
        <row r="850">
          <cell r="A850" t="str">
            <v>02-629-00-341</v>
          </cell>
          <cell r="B850" t="str">
            <v>Dépenses journaux et revues</v>
          </cell>
        </row>
        <row r="851">
          <cell r="A851" t="str">
            <v>02-629-00-419</v>
          </cell>
          <cell r="B851" t="str">
            <v>Autres services professionnels</v>
          </cell>
        </row>
        <row r="852">
          <cell r="A852" t="str">
            <v>02-629-00-447</v>
          </cell>
          <cell r="B852" t="str">
            <v>Politique familiale</v>
          </cell>
        </row>
        <row r="853">
          <cell r="A853" t="str">
            <v>02-629-00-516</v>
          </cell>
          <cell r="B853" t="str">
            <v>Location machineries, outillage et équipements</v>
          </cell>
        </row>
        <row r="854">
          <cell r="A854" t="str">
            <v>02-629-00-610</v>
          </cell>
          <cell r="B854" t="str">
            <v>Aliments, boisson, tabac</v>
          </cell>
        </row>
        <row r="855">
          <cell r="A855" t="str">
            <v>02-629-00-670</v>
          </cell>
          <cell r="B855" t="str">
            <v>Fournitures de bureau, imprimés et livres</v>
          </cell>
        </row>
        <row r="856">
          <cell r="A856" t="str">
            <v>02-629-00-690</v>
          </cell>
          <cell r="B856" t="str">
            <v>Autres biens non durables</v>
          </cell>
        </row>
        <row r="857">
          <cell r="A857" t="str">
            <v>02-629-00-725</v>
          </cell>
          <cell r="B857" t="str">
            <v>Achats de biens - machinerie/outillage/équipe.</v>
          </cell>
        </row>
        <row r="858">
          <cell r="A858" t="str">
            <v>02-629-00-970</v>
          </cell>
          <cell r="B858" t="str">
            <v>Subvention - Autres organismes</v>
          </cell>
        </row>
        <row r="859">
          <cell r="A859" t="str">
            <v>02-701-00-310</v>
          </cell>
          <cell r="B859" t="str">
            <v>Frais de déplacement du personnel</v>
          </cell>
        </row>
        <row r="860">
          <cell r="A860" t="str">
            <v>02-701-20-000</v>
          </cell>
          <cell r="B860" t="str">
            <v>Centres communautaires</v>
          </cell>
        </row>
        <row r="861">
          <cell r="A861" t="str">
            <v>02-701-30-000</v>
          </cell>
          <cell r="B861" t="str">
            <v>Patinoires interieures et exterieures</v>
          </cell>
        </row>
        <row r="862">
          <cell r="A862" t="str">
            <v>02-701-30-141</v>
          </cell>
          <cell r="B862" t="str">
            <v>Salaire regulier</v>
          </cell>
        </row>
        <row r="863">
          <cell r="A863" t="str">
            <v>02-701-30-145</v>
          </cell>
          <cell r="B863" t="str">
            <v>Conges de vacances</v>
          </cell>
        </row>
        <row r="864">
          <cell r="A864" t="str">
            <v>02-701-30-212</v>
          </cell>
          <cell r="B864" t="str">
            <v>Régime de retraite des employés</v>
          </cell>
        </row>
        <row r="865">
          <cell r="A865" t="str">
            <v>02-701-30-222</v>
          </cell>
          <cell r="B865" t="str">
            <v>Regie des rentes</v>
          </cell>
        </row>
        <row r="866">
          <cell r="A866" t="str">
            <v>02-701-30-232</v>
          </cell>
          <cell r="B866" t="str">
            <v>Assurance-emploi</v>
          </cell>
        </row>
        <row r="867">
          <cell r="A867" t="str">
            <v>02-701-30-242</v>
          </cell>
          <cell r="B867" t="str">
            <v>Cotisations au fonds de sante</v>
          </cell>
        </row>
        <row r="868">
          <cell r="A868" t="str">
            <v>02-701-30-252</v>
          </cell>
          <cell r="B868" t="str">
            <v>Cotisations a la csst</v>
          </cell>
        </row>
        <row r="869">
          <cell r="A869" t="str">
            <v>02-701-30-262</v>
          </cell>
          <cell r="B869" t="str">
            <v>RQAP/employés - employeur</v>
          </cell>
        </row>
        <row r="870">
          <cell r="A870" t="str">
            <v>02-701-30-419</v>
          </cell>
          <cell r="B870" t="str">
            <v>Honoraire professionnel</v>
          </cell>
        </row>
        <row r="871">
          <cell r="A871" t="str">
            <v>02-701-30-511</v>
          </cell>
          <cell r="B871" t="str">
            <v>Location roulotte &amp; toilette</v>
          </cell>
        </row>
        <row r="872">
          <cell r="A872" t="str">
            <v>02-701-30-519</v>
          </cell>
          <cell r="B872" t="str">
            <v>Location -heures de glace</v>
          </cell>
        </row>
        <row r="873">
          <cell r="A873" t="str">
            <v>02-701-30-521</v>
          </cell>
          <cell r="B873" t="str">
            <v>Entretien &amp; reparation patinoires</v>
          </cell>
        </row>
        <row r="874">
          <cell r="A874" t="str">
            <v>02-701-30-641</v>
          </cell>
          <cell r="B874" t="str">
            <v>Articles de quincaillerie</v>
          </cell>
        </row>
        <row r="875">
          <cell r="A875" t="str">
            <v>02-701-30-649</v>
          </cell>
          <cell r="B875" t="str">
            <v>Autres - articles de sports</v>
          </cell>
        </row>
        <row r="876">
          <cell r="A876" t="str">
            <v>02-701-30-681</v>
          </cell>
          <cell r="B876" t="str">
            <v>Electricite patinoires</v>
          </cell>
        </row>
        <row r="877">
          <cell r="A877" t="str">
            <v>02-701-50-000</v>
          </cell>
          <cell r="B877" t="str">
            <v>Parcs et terrains de jeux</v>
          </cell>
        </row>
        <row r="878">
          <cell r="A878" t="str">
            <v>02-701-50-141</v>
          </cell>
          <cell r="B878" t="str">
            <v>Salaire regulier</v>
          </cell>
        </row>
        <row r="879">
          <cell r="A879" t="str">
            <v>02-701-50-142</v>
          </cell>
          <cell r="B879" t="str">
            <v>Heures supplementaires</v>
          </cell>
        </row>
        <row r="880">
          <cell r="A880" t="str">
            <v>02-701-50-143</v>
          </cell>
          <cell r="B880" t="str">
            <v>Primes</v>
          </cell>
        </row>
        <row r="881">
          <cell r="A881" t="str">
            <v>02-701-50-144</v>
          </cell>
          <cell r="B881" t="str">
            <v>Conges de maladies</v>
          </cell>
        </row>
        <row r="882">
          <cell r="A882" t="str">
            <v>02-701-50-145</v>
          </cell>
          <cell r="B882" t="str">
            <v>Conges de vacances</v>
          </cell>
        </row>
        <row r="883">
          <cell r="A883" t="str">
            <v>02-701-50-146</v>
          </cell>
          <cell r="B883" t="str">
            <v>Conges feries &amp; mobiles</v>
          </cell>
        </row>
        <row r="884">
          <cell r="A884" t="str">
            <v>02-701-50-147</v>
          </cell>
          <cell r="B884" t="str">
            <v>Congés parentaux - employés</v>
          </cell>
        </row>
        <row r="885">
          <cell r="A885" t="str">
            <v>02-701-50-148</v>
          </cell>
          <cell r="B885" t="str">
            <v>Congés sociaux - employés</v>
          </cell>
        </row>
        <row r="886">
          <cell r="A886" t="str">
            <v>02-701-50-149</v>
          </cell>
          <cell r="B886" t="str">
            <v>Formation</v>
          </cell>
        </row>
        <row r="887">
          <cell r="A887" t="str">
            <v>02-701-50-212</v>
          </cell>
          <cell r="B887" t="str">
            <v>Régime de retraite des employés</v>
          </cell>
        </row>
        <row r="888">
          <cell r="A888" t="str">
            <v>02-701-50-222</v>
          </cell>
          <cell r="B888" t="str">
            <v>Regie des rentes</v>
          </cell>
        </row>
        <row r="889">
          <cell r="A889" t="str">
            <v>02-701-50-232</v>
          </cell>
          <cell r="B889" t="str">
            <v>Assurance-emploi</v>
          </cell>
        </row>
        <row r="890">
          <cell r="A890" t="str">
            <v>02-701-50-242</v>
          </cell>
          <cell r="B890" t="str">
            <v>Cotisations au fonds de sante</v>
          </cell>
        </row>
        <row r="891">
          <cell r="A891" t="str">
            <v>02-701-50-252</v>
          </cell>
          <cell r="B891" t="str">
            <v>Cotisations a la csst</v>
          </cell>
        </row>
        <row r="892">
          <cell r="A892" t="str">
            <v>02-701-50-262</v>
          </cell>
          <cell r="B892" t="str">
            <v>RQAP/employés - employeur</v>
          </cell>
        </row>
        <row r="893">
          <cell r="A893" t="str">
            <v>02-701-50-281</v>
          </cell>
          <cell r="B893" t="str">
            <v>Assurance-vie</v>
          </cell>
        </row>
        <row r="894">
          <cell r="A894" t="str">
            <v>02-701-50-282</v>
          </cell>
          <cell r="B894" t="str">
            <v>Assurance-salaire</v>
          </cell>
        </row>
        <row r="895">
          <cell r="A895" t="str">
            <v>02-701-50-283</v>
          </cell>
          <cell r="B895" t="str">
            <v>Assurance santé &amp; dentaire</v>
          </cell>
        </row>
        <row r="896">
          <cell r="A896" t="str">
            <v>02-701-50-284</v>
          </cell>
          <cell r="B896" t="str">
            <v>Ajustement assurance collective</v>
          </cell>
        </row>
        <row r="897">
          <cell r="A897" t="str">
            <v>02-701-50-310</v>
          </cell>
          <cell r="B897" t="str">
            <v>Frais de deplacement du personnel</v>
          </cell>
        </row>
        <row r="898">
          <cell r="A898" t="str">
            <v>02-701-50-321</v>
          </cell>
          <cell r="B898" t="str">
            <v>Envoi postal</v>
          </cell>
        </row>
        <row r="899">
          <cell r="A899" t="str">
            <v>02-701-50-331</v>
          </cell>
          <cell r="B899" t="str">
            <v>Telephone</v>
          </cell>
        </row>
        <row r="900">
          <cell r="A900" t="str">
            <v>02-701-50-412</v>
          </cell>
          <cell r="B900" t="str">
            <v>Services juridiques</v>
          </cell>
        </row>
        <row r="901">
          <cell r="A901" t="str">
            <v>02-701-50-419</v>
          </cell>
          <cell r="B901" t="str">
            <v>Honoraire professionnel</v>
          </cell>
        </row>
        <row r="902">
          <cell r="A902" t="str">
            <v>02-701-50-421</v>
          </cell>
          <cell r="B902" t="str">
            <v>Assurance incendie</v>
          </cell>
        </row>
        <row r="903">
          <cell r="A903" t="str">
            <v>02-701-50-422</v>
          </cell>
          <cell r="B903" t="str">
            <v>Responsabilite publique</v>
          </cell>
        </row>
        <row r="904">
          <cell r="A904" t="str">
            <v>02-701-50-424</v>
          </cell>
          <cell r="B904" t="str">
            <v>Assurance véhicules moteurs</v>
          </cell>
        </row>
        <row r="905">
          <cell r="A905" t="str">
            <v>02-701-50-454</v>
          </cell>
          <cell r="B905" t="str">
            <v>Formation et perfectionnement</v>
          </cell>
        </row>
        <row r="906">
          <cell r="A906" t="str">
            <v>02-701-50-459</v>
          </cell>
          <cell r="B906" t="str">
            <v>Autres - contrat gazon</v>
          </cell>
        </row>
        <row r="907">
          <cell r="A907" t="str">
            <v>02-701-50-494</v>
          </cell>
          <cell r="B907" t="str">
            <v>Cotisation à des associations</v>
          </cell>
        </row>
        <row r="908">
          <cell r="A908" t="str">
            <v>02-701-50-511</v>
          </cell>
          <cell r="B908" t="str">
            <v>Location roulotte &amp; toilette</v>
          </cell>
        </row>
        <row r="909">
          <cell r="A909" t="str">
            <v>02-701-50-516</v>
          </cell>
          <cell r="B909" t="str">
            <v>Location équipements &amp; outillages</v>
          </cell>
        </row>
        <row r="910">
          <cell r="A910" t="str">
            <v>02-701-50-522</v>
          </cell>
          <cell r="B910" t="str">
            <v>Entr/rep -batiments &amp; terrains</v>
          </cell>
        </row>
        <row r="911">
          <cell r="A911" t="str">
            <v>02-701-50-525</v>
          </cell>
          <cell r="B911" t="str">
            <v>Entretien et reparation de vehicules</v>
          </cell>
        </row>
        <row r="912">
          <cell r="A912" t="str">
            <v>02-701-50-526</v>
          </cell>
          <cell r="B912" t="str">
            <v>Entr &amp; rep -machinerie, équipement</v>
          </cell>
        </row>
        <row r="913">
          <cell r="A913" t="str">
            <v>02-701-50-529</v>
          </cell>
          <cell r="B913" t="str">
            <v>Autres - conciergerie chalet grand-pre</v>
          </cell>
        </row>
        <row r="914">
          <cell r="A914" t="str">
            <v>02-701-50-530</v>
          </cell>
          <cell r="B914" t="str">
            <v>Autres - bateaux remorqueurs</v>
          </cell>
        </row>
        <row r="915">
          <cell r="A915" t="str">
            <v>02-701-50-610</v>
          </cell>
          <cell r="B915" t="str">
            <v>Aliments et boissons</v>
          </cell>
        </row>
        <row r="916">
          <cell r="A916" t="str">
            <v>02-701-50-631</v>
          </cell>
          <cell r="B916" t="str">
            <v>Carburants</v>
          </cell>
        </row>
        <row r="917">
          <cell r="A917" t="str">
            <v>02-701-50-633</v>
          </cell>
          <cell r="B917" t="str">
            <v>Graisses</v>
          </cell>
        </row>
        <row r="918">
          <cell r="A918" t="str">
            <v>02-701-50-634</v>
          </cell>
          <cell r="B918" t="str">
            <v>Lubrificants</v>
          </cell>
        </row>
        <row r="919">
          <cell r="A919" t="str">
            <v>02-701-50-641</v>
          </cell>
          <cell r="B919" t="str">
            <v>Articles de quincaillerie</v>
          </cell>
        </row>
        <row r="920">
          <cell r="A920" t="str">
            <v>02-701-50-643</v>
          </cell>
          <cell r="B920" t="str">
            <v>Petits outils</v>
          </cell>
        </row>
        <row r="921">
          <cell r="A921" t="str">
            <v>02-701-50-650</v>
          </cell>
          <cell r="B921" t="str">
            <v>Vetements et chaussures</v>
          </cell>
        </row>
        <row r="922">
          <cell r="A922" t="str">
            <v>02-701-50-660</v>
          </cell>
          <cell r="B922" t="str">
            <v>Articles de nettoyage</v>
          </cell>
        </row>
        <row r="923">
          <cell r="A923" t="str">
            <v>02-701-50-670</v>
          </cell>
          <cell r="B923" t="str">
            <v>Fournitures de bureau,imprimés et livres</v>
          </cell>
        </row>
        <row r="924">
          <cell r="A924" t="str">
            <v>02-701-50-681</v>
          </cell>
          <cell r="B924" t="str">
            <v>Electricite parcs</v>
          </cell>
        </row>
        <row r="925">
          <cell r="A925" t="str">
            <v>02-701-50-965</v>
          </cell>
          <cell r="B925" t="str">
            <v>Immatriculation des vehicules</v>
          </cell>
        </row>
        <row r="926">
          <cell r="A926" t="str">
            <v>02-701-70-141</v>
          </cell>
          <cell r="B926" t="str">
            <v>Salaire régulier</v>
          </cell>
        </row>
        <row r="927">
          <cell r="A927" t="str">
            <v>02-701-70-142</v>
          </cell>
          <cell r="B927" t="str">
            <v>Heures supplémentaires</v>
          </cell>
        </row>
        <row r="928">
          <cell r="A928" t="str">
            <v>02-701-70-145</v>
          </cell>
          <cell r="B928" t="str">
            <v>Congé de vacance</v>
          </cell>
        </row>
        <row r="929">
          <cell r="A929" t="str">
            <v>02-701-70-146</v>
          </cell>
          <cell r="B929" t="str">
            <v>Congés fériés et mobiles</v>
          </cell>
        </row>
        <row r="930">
          <cell r="A930" t="str">
            <v>02-701-70-149</v>
          </cell>
          <cell r="B930" t="str">
            <v>Heures de formation</v>
          </cell>
        </row>
        <row r="931">
          <cell r="A931" t="str">
            <v>02-701-70-222</v>
          </cell>
          <cell r="B931" t="str">
            <v>Régie des rentes du québec</v>
          </cell>
        </row>
        <row r="932">
          <cell r="A932" t="str">
            <v>02-701-70-232</v>
          </cell>
          <cell r="B932" t="str">
            <v>Assurance emploi</v>
          </cell>
        </row>
        <row r="933">
          <cell r="A933" t="str">
            <v>02-701-70-242</v>
          </cell>
          <cell r="B933" t="str">
            <v>Fonds des services de santé</v>
          </cell>
        </row>
        <row r="934">
          <cell r="A934" t="str">
            <v>02-701-70-252</v>
          </cell>
          <cell r="B934" t="str">
            <v>Cotisations à la csst</v>
          </cell>
        </row>
        <row r="935">
          <cell r="A935" t="str">
            <v>02-701-70-262</v>
          </cell>
          <cell r="B935" t="str">
            <v>RQAP/employés - employeur</v>
          </cell>
        </row>
        <row r="936">
          <cell r="A936" t="str">
            <v>02-701-70-310</v>
          </cell>
          <cell r="B936" t="str">
            <v>Frais de déplacement du personnel</v>
          </cell>
        </row>
        <row r="937">
          <cell r="A937" t="str">
            <v>02-701-70-321</v>
          </cell>
          <cell r="B937" t="str">
            <v>Poste</v>
          </cell>
        </row>
        <row r="938">
          <cell r="A938" t="str">
            <v>02-701-70-329</v>
          </cell>
          <cell r="B938" t="str">
            <v>Autres - transport</v>
          </cell>
        </row>
        <row r="939">
          <cell r="A939" t="str">
            <v>02-701-70-331</v>
          </cell>
          <cell r="B939" t="str">
            <v>Téléphone</v>
          </cell>
        </row>
        <row r="940">
          <cell r="A940" t="str">
            <v>02-701-70-345</v>
          </cell>
          <cell r="B940" t="str">
            <v>Publicité</v>
          </cell>
        </row>
        <row r="941">
          <cell r="A941" t="str">
            <v>02-701-70-349</v>
          </cell>
          <cell r="B941" t="str">
            <v>Animation et promotion</v>
          </cell>
        </row>
        <row r="942">
          <cell r="A942" t="str">
            <v>02-701-70-418</v>
          </cell>
          <cell r="B942" t="str">
            <v>Services professionnels</v>
          </cell>
        </row>
        <row r="943">
          <cell r="A943" t="str">
            <v>02-701-70-419</v>
          </cell>
          <cell r="B943" t="str">
            <v>Serv professionnels - activités</v>
          </cell>
        </row>
        <row r="944">
          <cell r="A944" t="str">
            <v>02-701-70-422</v>
          </cell>
          <cell r="B944" t="str">
            <v>Responsabilité publique</v>
          </cell>
        </row>
        <row r="945">
          <cell r="A945" t="str">
            <v>02-701-70-454</v>
          </cell>
          <cell r="B945" t="str">
            <v>Formation et perfectionnement</v>
          </cell>
        </row>
        <row r="946">
          <cell r="A946" t="str">
            <v>02-701-70-493</v>
          </cell>
          <cell r="B946" t="str">
            <v>Réceptions</v>
          </cell>
        </row>
        <row r="947">
          <cell r="A947" t="str">
            <v>02-701-70-511</v>
          </cell>
          <cell r="B947" t="str">
            <v>Location de toilettes</v>
          </cell>
        </row>
        <row r="948">
          <cell r="A948" t="str">
            <v>02-701-70-519</v>
          </cell>
          <cell r="B948" t="str">
            <v>Autres - location de gymnase</v>
          </cell>
        </row>
        <row r="949">
          <cell r="A949" t="str">
            <v>02-701-70-529</v>
          </cell>
          <cell r="B949" t="str">
            <v>Autres - conciergerie</v>
          </cell>
        </row>
        <row r="950">
          <cell r="A950" t="str">
            <v>02-701-70-610</v>
          </cell>
          <cell r="B950" t="str">
            <v>Aliments et boissons</v>
          </cell>
        </row>
        <row r="951">
          <cell r="A951" t="str">
            <v>02-701-70-641</v>
          </cell>
          <cell r="B951" t="str">
            <v>Article de quincaillerie</v>
          </cell>
        </row>
        <row r="952">
          <cell r="A952" t="str">
            <v>02-701-70-650</v>
          </cell>
          <cell r="B952" t="str">
            <v>Vêtements, chaussures et accessoires</v>
          </cell>
        </row>
        <row r="953">
          <cell r="A953" t="str">
            <v>02-701-70-670</v>
          </cell>
          <cell r="B953" t="str">
            <v>Fournitures de bureau</v>
          </cell>
        </row>
        <row r="954">
          <cell r="A954" t="str">
            <v>02-701-70-691</v>
          </cell>
          <cell r="B954" t="str">
            <v>Médicaments et fournitures médicales</v>
          </cell>
        </row>
        <row r="955">
          <cell r="A955" t="str">
            <v>02-701-80-141</v>
          </cell>
          <cell r="B955" t="str">
            <v>Salaire régulier - employés</v>
          </cell>
        </row>
        <row r="956">
          <cell r="A956" t="str">
            <v>02-701-80-142</v>
          </cell>
          <cell r="B956" t="str">
            <v>Heures supplémentaires - employés</v>
          </cell>
        </row>
        <row r="957">
          <cell r="A957" t="str">
            <v>02-701-80-143</v>
          </cell>
          <cell r="B957" t="str">
            <v>Primes - employés</v>
          </cell>
        </row>
        <row r="958">
          <cell r="A958" t="str">
            <v>02-701-80-144</v>
          </cell>
          <cell r="B958" t="str">
            <v>Congés de maladies - employés</v>
          </cell>
        </row>
        <row r="959">
          <cell r="A959" t="str">
            <v>02-701-80-145</v>
          </cell>
          <cell r="B959" t="str">
            <v>Jours de vacances - employés</v>
          </cell>
        </row>
        <row r="960">
          <cell r="A960" t="str">
            <v>02-701-80-146</v>
          </cell>
          <cell r="B960" t="str">
            <v>Congés fériés et mobiles - employés</v>
          </cell>
        </row>
        <row r="961">
          <cell r="A961" t="str">
            <v>02-701-80-147</v>
          </cell>
          <cell r="B961" t="str">
            <v>Congés parentaux - employés</v>
          </cell>
        </row>
        <row r="962">
          <cell r="A962" t="str">
            <v>02-701-80-148</v>
          </cell>
          <cell r="B962" t="str">
            <v>Congés sociaux - employés</v>
          </cell>
        </row>
        <row r="963">
          <cell r="A963" t="str">
            <v>02-701-80-149</v>
          </cell>
          <cell r="B963">
            <v>0</v>
          </cell>
        </row>
        <row r="964">
          <cell r="A964" t="str">
            <v>02-701-80-212</v>
          </cell>
          <cell r="B964" t="str">
            <v>Cotisations à un régime de retraite/employés</v>
          </cell>
        </row>
        <row r="965">
          <cell r="A965" t="str">
            <v>02-701-80-222</v>
          </cell>
          <cell r="B965" t="str">
            <v>RRQ/employés - employeur</v>
          </cell>
        </row>
        <row r="966">
          <cell r="A966" t="str">
            <v>02-701-80-232</v>
          </cell>
          <cell r="B966" t="str">
            <v>Assurance-emploi/employés - employeur</v>
          </cell>
        </row>
        <row r="967">
          <cell r="A967" t="str">
            <v>02-701-80-242</v>
          </cell>
          <cell r="B967" t="str">
            <v>FSS/employés - employeur</v>
          </cell>
        </row>
        <row r="968">
          <cell r="A968" t="str">
            <v>02-701-80-252</v>
          </cell>
          <cell r="B968" t="str">
            <v>CSST/employés - employeur</v>
          </cell>
        </row>
        <row r="969">
          <cell r="A969" t="str">
            <v>02-701-80-262</v>
          </cell>
          <cell r="B969" t="str">
            <v>RQAP/employés - employeur</v>
          </cell>
        </row>
        <row r="970">
          <cell r="A970" t="str">
            <v>02-701-80-281</v>
          </cell>
          <cell r="B970" t="str">
            <v>Assurance-vie/employés</v>
          </cell>
        </row>
        <row r="971">
          <cell r="A971" t="str">
            <v>02-701-80-282</v>
          </cell>
          <cell r="B971" t="str">
            <v>Assurance-salaire/employés</v>
          </cell>
        </row>
        <row r="972">
          <cell r="A972" t="str">
            <v>02-701-80-283</v>
          </cell>
          <cell r="B972" t="str">
            <v>Assurance-maladie (dentaire)/employés</v>
          </cell>
        </row>
        <row r="973">
          <cell r="A973" t="str">
            <v>02-701-80-321</v>
          </cell>
          <cell r="B973" t="str">
            <v>Poste</v>
          </cell>
        </row>
        <row r="974">
          <cell r="A974" t="str">
            <v>02-701-80-341</v>
          </cell>
          <cell r="B974" t="str">
            <v>Journaux et revues</v>
          </cell>
        </row>
        <row r="975">
          <cell r="A975" t="str">
            <v>02-701-80-419</v>
          </cell>
          <cell r="B975" t="str">
            <v>Honoraire professionnel-autres</v>
          </cell>
        </row>
        <row r="976">
          <cell r="A976" t="str">
            <v>02-701-80-519</v>
          </cell>
          <cell r="B976" t="str">
            <v>Autres-location de gymnase</v>
          </cell>
        </row>
        <row r="977">
          <cell r="A977" t="str">
            <v>02-701-80-610</v>
          </cell>
          <cell r="B977" t="str">
            <v>Aliments boisson</v>
          </cell>
        </row>
        <row r="978">
          <cell r="A978" t="str">
            <v>02-701-80-670</v>
          </cell>
          <cell r="B978" t="str">
            <v>Fournitures et approvisionement -sport</v>
          </cell>
        </row>
        <row r="979">
          <cell r="A979" t="str">
            <v>02-701-80-671</v>
          </cell>
          <cell r="B979" t="str">
            <v>Oeuvre d'art</v>
          </cell>
        </row>
        <row r="980">
          <cell r="A980" t="str">
            <v>02-701-90-000</v>
          </cell>
          <cell r="B980" t="str">
            <v>Activites recreatives - autres</v>
          </cell>
        </row>
        <row r="981">
          <cell r="A981" t="str">
            <v>02-701-90-141</v>
          </cell>
          <cell r="B981" t="str">
            <v>Salaire régulier</v>
          </cell>
        </row>
        <row r="982">
          <cell r="A982" t="str">
            <v>02-701-90-142</v>
          </cell>
          <cell r="B982" t="str">
            <v>Heures supplémentaires</v>
          </cell>
        </row>
        <row r="983">
          <cell r="A983" t="str">
            <v>02-701-90-143</v>
          </cell>
          <cell r="B983" t="str">
            <v>Prime</v>
          </cell>
        </row>
        <row r="984">
          <cell r="A984" t="str">
            <v>02-701-90-144</v>
          </cell>
          <cell r="B984" t="str">
            <v>Congés de maladie</v>
          </cell>
        </row>
        <row r="985">
          <cell r="A985" t="str">
            <v>02-701-90-145</v>
          </cell>
          <cell r="B985" t="str">
            <v>Congés de vacances</v>
          </cell>
        </row>
        <row r="986">
          <cell r="A986" t="str">
            <v>02-701-90-146</v>
          </cell>
          <cell r="B986" t="str">
            <v>Congés fériés &amp; mobiles</v>
          </cell>
        </row>
        <row r="987">
          <cell r="A987" t="str">
            <v>02-701-90-147</v>
          </cell>
          <cell r="B987" t="str">
            <v>Congés parentaux</v>
          </cell>
        </row>
        <row r="988">
          <cell r="A988" t="str">
            <v>02-701-90-148</v>
          </cell>
          <cell r="B988" t="str">
            <v>Congés sociaux</v>
          </cell>
        </row>
        <row r="989">
          <cell r="A989" t="str">
            <v>02-701-90-149</v>
          </cell>
          <cell r="B989" t="str">
            <v>Formation</v>
          </cell>
        </row>
        <row r="990">
          <cell r="A990" t="str">
            <v>02-701-90-212</v>
          </cell>
          <cell r="B990" t="str">
            <v>Régime de retraite des employés</v>
          </cell>
        </row>
        <row r="991">
          <cell r="A991" t="str">
            <v>02-701-90-222</v>
          </cell>
          <cell r="B991" t="str">
            <v>Régie des rentes</v>
          </cell>
        </row>
        <row r="992">
          <cell r="A992" t="str">
            <v>02-701-90-232</v>
          </cell>
          <cell r="B992" t="str">
            <v>Assurance emploi</v>
          </cell>
        </row>
        <row r="993">
          <cell r="A993" t="str">
            <v>02-701-90-242</v>
          </cell>
          <cell r="B993" t="str">
            <v>Cotisations au fond de santé</v>
          </cell>
        </row>
        <row r="994">
          <cell r="A994" t="str">
            <v>02-701-90-252</v>
          </cell>
          <cell r="B994" t="str">
            <v>Cotisations à la csst</v>
          </cell>
        </row>
        <row r="995">
          <cell r="A995" t="str">
            <v>02-701-90-262</v>
          </cell>
          <cell r="B995" t="str">
            <v>RQAP/employés - employeur</v>
          </cell>
        </row>
        <row r="996">
          <cell r="A996" t="str">
            <v>02-701-90-281</v>
          </cell>
          <cell r="B996" t="str">
            <v>Assurance-vie</v>
          </cell>
        </row>
        <row r="997">
          <cell r="A997" t="str">
            <v>02-701-90-282</v>
          </cell>
          <cell r="B997" t="str">
            <v>Assurance-salaire</v>
          </cell>
        </row>
        <row r="998">
          <cell r="A998" t="str">
            <v>02-701-90-283</v>
          </cell>
          <cell r="B998" t="str">
            <v>Assurance santé &amp; dentaire</v>
          </cell>
        </row>
        <row r="999">
          <cell r="A999" t="str">
            <v>02-701-90-284</v>
          </cell>
          <cell r="B999" t="str">
            <v>Ajustement assurance collective</v>
          </cell>
        </row>
        <row r="1000">
          <cell r="A1000" t="str">
            <v>02-701-90-310</v>
          </cell>
          <cell r="B1000" t="str">
            <v>Frais de déplacement du personnel</v>
          </cell>
        </row>
        <row r="1001">
          <cell r="A1001" t="str">
            <v>02-701-90-321</v>
          </cell>
          <cell r="B1001" t="str">
            <v>Postes</v>
          </cell>
        </row>
        <row r="1002">
          <cell r="A1002" t="str">
            <v>02-701-90-331</v>
          </cell>
          <cell r="B1002" t="str">
            <v>Téléphone</v>
          </cell>
        </row>
        <row r="1003">
          <cell r="A1003" t="str">
            <v>02-701-90-341</v>
          </cell>
          <cell r="B1003" t="str">
            <v>Publicité</v>
          </cell>
        </row>
        <row r="1004">
          <cell r="A1004" t="str">
            <v>02-701-90-349</v>
          </cell>
          <cell r="B1004" t="str">
            <v>Autres -animation et promotion</v>
          </cell>
        </row>
        <row r="1005">
          <cell r="A1005" t="str">
            <v>02-701-90-412</v>
          </cell>
          <cell r="B1005" t="str">
            <v>Services juridiques</v>
          </cell>
        </row>
        <row r="1006">
          <cell r="A1006" t="str">
            <v>02-701-90-418</v>
          </cell>
          <cell r="B1006" t="str">
            <v>Honoraire professionnel</v>
          </cell>
        </row>
        <row r="1007">
          <cell r="A1007" t="str">
            <v>02-701-90-419</v>
          </cell>
          <cell r="B1007" t="str">
            <v>Honoraires professionnels autres</v>
          </cell>
        </row>
        <row r="1008">
          <cell r="A1008" t="str">
            <v>02-701-90-422</v>
          </cell>
          <cell r="B1008" t="str">
            <v>Responsabilité publique</v>
          </cell>
        </row>
        <row r="1009">
          <cell r="A1009" t="str">
            <v>02-701-90-452</v>
          </cell>
          <cell r="B1009" t="str">
            <v>Traitement des données</v>
          </cell>
        </row>
        <row r="1010">
          <cell r="A1010" t="str">
            <v>02-701-90-454</v>
          </cell>
          <cell r="B1010" t="str">
            <v>Formation et perfectionnement</v>
          </cell>
        </row>
        <row r="1011">
          <cell r="A1011" t="str">
            <v>02-701-90-493</v>
          </cell>
          <cell r="B1011" t="str">
            <v>Réceptions</v>
          </cell>
        </row>
        <row r="1012">
          <cell r="A1012" t="str">
            <v>02-701-90-494</v>
          </cell>
          <cell r="B1012" t="str">
            <v>Cotisations versés a des associations</v>
          </cell>
        </row>
        <row r="1013">
          <cell r="A1013" t="str">
            <v>02-701-90-499</v>
          </cell>
          <cell r="B1013" t="str">
            <v>Autres - remb frais inscri autres villes</v>
          </cell>
        </row>
        <row r="1014">
          <cell r="A1014" t="str">
            <v>02-701-90-610</v>
          </cell>
          <cell r="B1014" t="str">
            <v>Aliments, boissons</v>
          </cell>
        </row>
        <row r="1015">
          <cell r="A1015" t="str">
            <v>02-701-90-670</v>
          </cell>
          <cell r="B1015" t="str">
            <v>Fournitures de bureau, imprimés et livre</v>
          </cell>
        </row>
        <row r="1016">
          <cell r="A1016" t="str">
            <v>02-701-90-970</v>
          </cell>
          <cell r="B1016" t="str">
            <v>Subventions loisirs et culture</v>
          </cell>
        </row>
        <row r="1017">
          <cell r="A1017" t="str">
            <v>02-701-90-975</v>
          </cell>
          <cell r="B1017" t="str">
            <v>Amortissement des immobilisations</v>
          </cell>
        </row>
        <row r="1018">
          <cell r="A1018" t="str">
            <v>02-701-90-991</v>
          </cell>
          <cell r="B1018" t="str">
            <v>Dépenses à redistribuer</v>
          </cell>
        </row>
        <row r="1019">
          <cell r="A1019" t="str">
            <v>02-702-20-000</v>
          </cell>
          <cell r="B1019" t="str">
            <v>Centres communautaires</v>
          </cell>
        </row>
        <row r="1020">
          <cell r="A1020" t="str">
            <v>02-702-20-212</v>
          </cell>
          <cell r="B1020" t="str">
            <v>Régime de retraite des employés</v>
          </cell>
        </row>
        <row r="1021">
          <cell r="A1021" t="str">
            <v>02-702-20-310</v>
          </cell>
          <cell r="B1021" t="str">
            <v>Frais de déplacement</v>
          </cell>
        </row>
        <row r="1022">
          <cell r="A1022" t="str">
            <v>02-702-20-331</v>
          </cell>
          <cell r="B1022" t="str">
            <v>Telephone</v>
          </cell>
        </row>
        <row r="1023">
          <cell r="A1023" t="str">
            <v>02-702-20-335</v>
          </cell>
          <cell r="B1023" t="str">
            <v>Internet</v>
          </cell>
        </row>
        <row r="1024">
          <cell r="A1024" t="str">
            <v>02-702-20-341</v>
          </cell>
          <cell r="B1024" t="str">
            <v>Dépenses journaux et revues</v>
          </cell>
        </row>
        <row r="1025">
          <cell r="A1025" t="str">
            <v>02-702-20-349</v>
          </cell>
          <cell r="B1025" t="str">
            <v>Animation et promotion</v>
          </cell>
        </row>
        <row r="1026">
          <cell r="A1026" t="str">
            <v>02-702-20-412</v>
          </cell>
          <cell r="B1026" t="str">
            <v>Services juridiques</v>
          </cell>
        </row>
        <row r="1027">
          <cell r="A1027" t="str">
            <v>02-702-20-418</v>
          </cell>
          <cell r="B1027" t="str">
            <v>Honoraire professionnel</v>
          </cell>
        </row>
        <row r="1028">
          <cell r="A1028" t="str">
            <v>02-702-20-421</v>
          </cell>
          <cell r="B1028" t="str">
            <v>Assurance incendie</v>
          </cell>
        </row>
        <row r="1029">
          <cell r="A1029" t="str">
            <v>02-702-20-494</v>
          </cell>
          <cell r="B1029" t="str">
            <v>Cotisations versés à des associations</v>
          </cell>
        </row>
        <row r="1030">
          <cell r="A1030" t="str">
            <v>02-702-20-522</v>
          </cell>
          <cell r="B1030" t="str">
            <v>Entr/réparation bâtiments &amp; terrains</v>
          </cell>
        </row>
        <row r="1031">
          <cell r="A1031" t="str">
            <v>02-702-20-527</v>
          </cell>
          <cell r="B1031" t="str">
            <v>Ent.rép ameublement &amp; équip.de bureau</v>
          </cell>
        </row>
        <row r="1032">
          <cell r="A1032" t="str">
            <v>02-702-20-529</v>
          </cell>
          <cell r="B1032" t="str">
            <v>Autres - conciergerie maison hupe</v>
          </cell>
        </row>
        <row r="1033">
          <cell r="A1033" t="str">
            <v>02-702-20-610</v>
          </cell>
          <cell r="B1033" t="str">
            <v>Aliments et boisson</v>
          </cell>
        </row>
        <row r="1034">
          <cell r="A1034" t="str">
            <v>02-702-20-632</v>
          </cell>
          <cell r="B1034" t="str">
            <v>Chauffage maison hupe</v>
          </cell>
        </row>
        <row r="1035">
          <cell r="A1035" t="str">
            <v>02-702-20-670</v>
          </cell>
          <cell r="B1035" t="str">
            <v>Fournitures de bureau imprimés livres</v>
          </cell>
        </row>
        <row r="1036">
          <cell r="A1036" t="str">
            <v>02-702-20-681</v>
          </cell>
          <cell r="B1036" t="str">
            <v>Electricité bâtiments - activités culturelles</v>
          </cell>
        </row>
        <row r="1037">
          <cell r="A1037" t="str">
            <v>02-702-20-970</v>
          </cell>
          <cell r="B1037" t="str">
            <v>Subventions culture</v>
          </cell>
        </row>
        <row r="1038">
          <cell r="A1038" t="str">
            <v>02-702-30-000</v>
          </cell>
          <cell r="B1038" t="str">
            <v>Bibliotheque</v>
          </cell>
        </row>
        <row r="1039">
          <cell r="A1039" t="str">
            <v>02-702-30-141</v>
          </cell>
          <cell r="B1039" t="str">
            <v>Salaire regulier</v>
          </cell>
        </row>
        <row r="1040">
          <cell r="A1040" t="str">
            <v>02-702-30-142</v>
          </cell>
          <cell r="B1040" t="str">
            <v>Heures supplémentaires</v>
          </cell>
        </row>
        <row r="1041">
          <cell r="A1041" t="str">
            <v>02-702-30-143</v>
          </cell>
          <cell r="B1041" t="str">
            <v>Primes</v>
          </cell>
        </row>
        <row r="1042">
          <cell r="A1042" t="str">
            <v>02-702-30-144</v>
          </cell>
          <cell r="B1042" t="str">
            <v>Conges de maladies</v>
          </cell>
        </row>
        <row r="1043">
          <cell r="A1043" t="str">
            <v>02-702-30-145</v>
          </cell>
          <cell r="B1043" t="str">
            <v>Conges de vacances</v>
          </cell>
        </row>
        <row r="1044">
          <cell r="A1044" t="str">
            <v>02-702-30-146</v>
          </cell>
          <cell r="B1044" t="str">
            <v>Conges feries &amp; mobiles</v>
          </cell>
        </row>
        <row r="1045">
          <cell r="A1045" t="str">
            <v>02-702-30-147</v>
          </cell>
          <cell r="B1045" t="str">
            <v>Congés parentaux - employés</v>
          </cell>
        </row>
        <row r="1046">
          <cell r="A1046" t="str">
            <v>02-702-30-148</v>
          </cell>
          <cell r="B1046" t="str">
            <v>Conges sociaux</v>
          </cell>
        </row>
        <row r="1047">
          <cell r="A1047" t="str">
            <v>02-702-30-149</v>
          </cell>
          <cell r="B1047" t="str">
            <v>Formation</v>
          </cell>
        </row>
        <row r="1048">
          <cell r="A1048" t="str">
            <v>02-702-30-212</v>
          </cell>
          <cell r="B1048" t="str">
            <v>Régime de retraite des employés</v>
          </cell>
        </row>
        <row r="1049">
          <cell r="A1049" t="str">
            <v>02-702-30-222</v>
          </cell>
          <cell r="B1049" t="str">
            <v>Regie des rentes</v>
          </cell>
        </row>
        <row r="1050">
          <cell r="A1050" t="str">
            <v>02-702-30-232</v>
          </cell>
          <cell r="B1050" t="str">
            <v>Assurance-emploi</v>
          </cell>
        </row>
        <row r="1051">
          <cell r="A1051" t="str">
            <v>02-702-30-242</v>
          </cell>
          <cell r="B1051" t="str">
            <v>Cotisations au fonds de sante</v>
          </cell>
        </row>
        <row r="1052">
          <cell r="A1052" t="str">
            <v>02-702-30-252</v>
          </cell>
          <cell r="B1052" t="str">
            <v>Cotisations a la csst</v>
          </cell>
        </row>
        <row r="1053">
          <cell r="A1053" t="str">
            <v>02-702-30-262</v>
          </cell>
          <cell r="B1053" t="str">
            <v>RQAP/employés - employeur</v>
          </cell>
        </row>
        <row r="1054">
          <cell r="A1054" t="str">
            <v>02-702-30-281</v>
          </cell>
          <cell r="B1054" t="str">
            <v>Assurance-vie</v>
          </cell>
        </row>
        <row r="1055">
          <cell r="A1055" t="str">
            <v>02-702-30-282</v>
          </cell>
          <cell r="B1055" t="str">
            <v>Assurance-salaire</v>
          </cell>
        </row>
        <row r="1056">
          <cell r="A1056" t="str">
            <v>02-702-30-283</v>
          </cell>
          <cell r="B1056" t="str">
            <v>Assurance santé &amp; dentaire</v>
          </cell>
        </row>
        <row r="1057">
          <cell r="A1057" t="str">
            <v>02-702-30-284</v>
          </cell>
          <cell r="B1057" t="str">
            <v>Ajustement assurance collective</v>
          </cell>
        </row>
        <row r="1058">
          <cell r="A1058" t="str">
            <v>02-702-30-285</v>
          </cell>
          <cell r="B1058" t="str">
            <v>Autres retenues</v>
          </cell>
        </row>
        <row r="1059">
          <cell r="A1059" t="str">
            <v>02-702-30-310</v>
          </cell>
          <cell r="B1059" t="str">
            <v>Frais de deplacement du personnel</v>
          </cell>
        </row>
        <row r="1060">
          <cell r="A1060" t="str">
            <v>02-702-30-331</v>
          </cell>
          <cell r="B1060" t="str">
            <v>Telephone</v>
          </cell>
        </row>
        <row r="1061">
          <cell r="A1061" t="str">
            <v>02-702-30-335</v>
          </cell>
          <cell r="B1061" t="str">
            <v>Internet</v>
          </cell>
        </row>
        <row r="1062">
          <cell r="A1062" t="str">
            <v>02-702-30-349</v>
          </cell>
          <cell r="B1062" t="str">
            <v>Animation et promotion</v>
          </cell>
        </row>
        <row r="1063">
          <cell r="A1063" t="str">
            <v>02-702-30-421</v>
          </cell>
          <cell r="B1063" t="str">
            <v>Assurance incendie</v>
          </cell>
        </row>
        <row r="1064">
          <cell r="A1064" t="str">
            <v>02-702-30-452</v>
          </cell>
          <cell r="B1064" t="str">
            <v>Traitement des données</v>
          </cell>
        </row>
        <row r="1065">
          <cell r="A1065" t="str">
            <v>02-702-30-454</v>
          </cell>
          <cell r="B1065" t="str">
            <v>Formation et perfectionnement</v>
          </cell>
        </row>
        <row r="1066">
          <cell r="A1066" t="str">
            <v>02-702-30-494</v>
          </cell>
          <cell r="B1066" t="str">
            <v>Cotisations verses- associations &amp;abo</v>
          </cell>
        </row>
        <row r="1067">
          <cell r="A1067" t="str">
            <v>02-702-30-517</v>
          </cell>
          <cell r="B1067" t="str">
            <v>Location équip. de bureau</v>
          </cell>
        </row>
        <row r="1068">
          <cell r="A1068" t="str">
            <v>02-702-30-522</v>
          </cell>
          <cell r="B1068" t="str">
            <v>Entretien &amp; réparation</v>
          </cell>
        </row>
        <row r="1069">
          <cell r="A1069" t="str">
            <v>02-702-30-527</v>
          </cell>
          <cell r="B1069" t="str">
            <v>Entr &amp;rep-equipement informatique</v>
          </cell>
        </row>
        <row r="1070">
          <cell r="A1070" t="str">
            <v>02-702-30-529</v>
          </cell>
          <cell r="B1070" t="str">
            <v>Autres - conciergerie</v>
          </cell>
        </row>
        <row r="1071">
          <cell r="A1071" t="str">
            <v>02-702-30-610</v>
          </cell>
          <cell r="B1071" t="str">
            <v>Aliments, boissons</v>
          </cell>
        </row>
        <row r="1072">
          <cell r="A1072" t="str">
            <v>02-702-30-670</v>
          </cell>
          <cell r="B1072" t="str">
            <v>Fournitures &amp; approvisionnements</v>
          </cell>
        </row>
        <row r="1073">
          <cell r="A1073" t="str">
            <v>02-702-30-671</v>
          </cell>
          <cell r="B1073" t="str">
            <v>Achat de livres de reference-biblioth</v>
          </cell>
        </row>
        <row r="1074">
          <cell r="A1074" t="str">
            <v>02-702-30-672</v>
          </cell>
          <cell r="B1074" t="str">
            <v>Reliures</v>
          </cell>
        </row>
        <row r="1075">
          <cell r="A1075" t="str">
            <v>02-702-30-673</v>
          </cell>
          <cell r="B1075" t="str">
            <v>Periodiques</v>
          </cell>
        </row>
        <row r="1076">
          <cell r="A1076" t="str">
            <v>02-702-30-681</v>
          </cell>
          <cell r="B1076" t="str">
            <v>Electricite bibliotheque</v>
          </cell>
        </row>
        <row r="1077">
          <cell r="A1077" t="str">
            <v>02-702-30-970</v>
          </cell>
          <cell r="B1077" t="str">
            <v>Cotisation au crsbp</v>
          </cell>
        </row>
        <row r="1078">
          <cell r="A1078" t="str">
            <v>02-702-30-975</v>
          </cell>
          <cell r="B1078" t="str">
            <v>Amortissement des immobilisations</v>
          </cell>
        </row>
        <row r="1079">
          <cell r="A1079" t="str">
            <v>02-702-30-991</v>
          </cell>
          <cell r="B1079" t="str">
            <v>Dépenses à redistribuer</v>
          </cell>
        </row>
        <row r="1080">
          <cell r="A1080" t="str">
            <v>02-821-00-847</v>
          </cell>
          <cell r="B1080" t="str">
            <v>Interets dette l. terme reg. 214-02 lafo</v>
          </cell>
        </row>
        <row r="1081">
          <cell r="A1081" t="str">
            <v>02-921-00-841</v>
          </cell>
          <cell r="B1081" t="str">
            <v>Interets dette l. terme reg. 11-12/89 in</v>
          </cell>
        </row>
        <row r="1082">
          <cell r="A1082" t="str">
            <v>02-921-00-842</v>
          </cell>
          <cell r="B1082" t="str">
            <v>Interets dette l. terme reg. 96-95 ch. r</v>
          </cell>
        </row>
        <row r="1083">
          <cell r="A1083" t="str">
            <v>02-921-00-843</v>
          </cell>
          <cell r="B1083" t="str">
            <v>Interets dette l. terme reg. 99-95 bibli</v>
          </cell>
        </row>
        <row r="1084">
          <cell r="A1084" t="str">
            <v>02-921-00-844</v>
          </cell>
          <cell r="B1084" t="str">
            <v>Interets dette l. terme reg. 111-96 ch.</v>
          </cell>
        </row>
        <row r="1085">
          <cell r="A1085" t="str">
            <v>02-921-00-845</v>
          </cell>
          <cell r="B1085" t="str">
            <v>Interets dette l.terme reg.157-99 paieme</v>
          </cell>
        </row>
        <row r="1086">
          <cell r="A1086" t="str">
            <v>02-921-00-846</v>
          </cell>
          <cell r="B1086" t="str">
            <v>Interets dette l. terme niveleuse voirie</v>
          </cell>
        </row>
        <row r="1087">
          <cell r="A1087" t="str">
            <v>02-921-00-847</v>
          </cell>
          <cell r="B1087" t="str">
            <v>Interets dette l. terme re 214-02 lafort</v>
          </cell>
        </row>
        <row r="1088">
          <cell r="A1088" t="str">
            <v>02-921-00-848</v>
          </cell>
          <cell r="B1088" t="str">
            <v>Interets dette l. terme re 232-03 pavage</v>
          </cell>
        </row>
        <row r="1089">
          <cell r="A1089" t="str">
            <v>02-921-00-849</v>
          </cell>
          <cell r="B1089" t="str">
            <v>Interets dette l. terme gatineau</v>
          </cell>
        </row>
        <row r="1090">
          <cell r="A1090" t="str">
            <v>02-921-00-850</v>
          </cell>
          <cell r="B1090" t="str">
            <v>Interets dette cuo</v>
          </cell>
        </row>
        <row r="1091">
          <cell r="A1091" t="str">
            <v>02-921-00-851</v>
          </cell>
          <cell r="B1091" t="str">
            <v>Interets dette l.terme re 256-04</v>
          </cell>
        </row>
        <row r="1092">
          <cell r="A1092" t="str">
            <v>02-921-00-852</v>
          </cell>
          <cell r="B1092" t="str">
            <v>Interets dette l.terme re 265-04</v>
          </cell>
        </row>
        <row r="1093">
          <cell r="A1093" t="str">
            <v>02-921-00-853</v>
          </cell>
          <cell r="B1093" t="str">
            <v>Interets dette l.terme - 3/4 tonne</v>
          </cell>
        </row>
        <row r="1094">
          <cell r="A1094" t="str">
            <v>02-921-00-854</v>
          </cell>
          <cell r="B1094" t="str">
            <v>Interets dette l.terme - 3 tonnes</v>
          </cell>
        </row>
        <row r="1095">
          <cell r="A1095" t="str">
            <v>02-921-00-855</v>
          </cell>
          <cell r="B1095" t="str">
            <v>Interets dette l.terme - re 264-04</v>
          </cell>
        </row>
        <row r="1096">
          <cell r="A1096" t="str">
            <v>02-921-00-856</v>
          </cell>
          <cell r="B1096" t="str">
            <v>Interets dette l.terme - re 279-05</v>
          </cell>
        </row>
        <row r="1097">
          <cell r="A1097" t="str">
            <v>02-921-00-857</v>
          </cell>
          <cell r="B1097" t="str">
            <v>Interets dette l.terme - re 281-05</v>
          </cell>
        </row>
        <row r="1098">
          <cell r="A1098" t="str">
            <v>02-921-00-858</v>
          </cell>
          <cell r="B1098" t="str">
            <v>Interets dette l.terme - unité urgence</v>
          </cell>
        </row>
        <row r="1099">
          <cell r="A1099" t="str">
            <v>02-921-00-859</v>
          </cell>
          <cell r="B1099" t="str">
            <v>Interet dette l.terme 10 roues</v>
          </cell>
        </row>
        <row r="1100">
          <cell r="A1100" t="str">
            <v>02-921-00-860</v>
          </cell>
          <cell r="B1100" t="str">
            <v>Intérêt equipement voirie</v>
          </cell>
        </row>
        <row r="1101">
          <cell r="A1101" t="str">
            <v>02-921-00-861</v>
          </cell>
          <cell r="B1101" t="str">
            <v>Intérêt dette l.terme- rétrocaveuse</v>
          </cell>
        </row>
        <row r="1102">
          <cell r="A1102" t="str">
            <v>02-921-00-862</v>
          </cell>
          <cell r="B1102" t="str">
            <v>Int dette l.terme-chargeur sur roues 08</v>
          </cell>
        </row>
        <row r="1103">
          <cell r="A1103" t="str">
            <v>02-921-00-863</v>
          </cell>
          <cell r="B1103" t="str">
            <v>Intérêts dette l.terme - re 326-07</v>
          </cell>
        </row>
        <row r="1104">
          <cell r="A1104" t="str">
            <v>02-921-00-864</v>
          </cell>
          <cell r="B1104" t="str">
            <v>Intérêts dette l.terme - re 325-07</v>
          </cell>
        </row>
        <row r="1105">
          <cell r="A1105" t="str">
            <v>02-921-00-865</v>
          </cell>
          <cell r="B1105" t="str">
            <v>Intérêts dette l.t.- cam.incendie 316-07</v>
          </cell>
        </row>
        <row r="1106">
          <cell r="A1106" t="str">
            <v>02-921-00-866</v>
          </cell>
          <cell r="B1106" t="str">
            <v>Intérêts dette l.t. camion incendie 352-09</v>
          </cell>
        </row>
        <row r="1107">
          <cell r="A1107" t="str">
            <v>02-921-00-867</v>
          </cell>
          <cell r="B1107" t="str">
            <v>Intérêts dette l.t. Beaumont 350-09</v>
          </cell>
        </row>
        <row r="1108">
          <cell r="A1108" t="str">
            <v>02-921-00-868</v>
          </cell>
          <cell r="B1108" t="str">
            <v>Intérêts dette l.t. Noémie, Marsolais 365-10</v>
          </cell>
        </row>
        <row r="1109">
          <cell r="A1109" t="str">
            <v>02-921-00-869</v>
          </cell>
          <cell r="B1109" t="str">
            <v>Intérêts dette l.t. Romanuk,Fraser 368-10</v>
          </cell>
        </row>
        <row r="1110">
          <cell r="A1110" t="str">
            <v>02-921-00-871</v>
          </cell>
          <cell r="B1110" t="str">
            <v>Intérêts dette l.t. Nicole, Verdier 369-10</v>
          </cell>
        </row>
        <row r="1111">
          <cell r="A1111" t="str">
            <v>02-921-00-872</v>
          </cell>
          <cell r="B1111" t="str">
            <v>Intérêts dette l.t. Camion incendie 367-10</v>
          </cell>
        </row>
        <row r="1112">
          <cell r="A1112" t="str">
            <v>02-921-00-874</v>
          </cell>
          <cell r="B1112" t="str">
            <v>Intérêts dette l.t. Garage mun. 375-10</v>
          </cell>
        </row>
        <row r="1113">
          <cell r="A1113" t="str">
            <v>02-921-00-875</v>
          </cell>
          <cell r="B1113" t="str">
            <v>Intérêts crédit bail camion freightliner 24C12</v>
          </cell>
        </row>
        <row r="1114">
          <cell r="A1114" t="str">
            <v>02-921-00-876</v>
          </cell>
          <cell r="B1114" t="str">
            <v>Intérêts crédit bail GPS</v>
          </cell>
        </row>
        <row r="1115">
          <cell r="A1115" t="str">
            <v>02-921-00-877</v>
          </cell>
          <cell r="B1115" t="str">
            <v>Intérêts crédit bail - Roulotte</v>
          </cell>
        </row>
        <row r="1116">
          <cell r="A1116" t="str">
            <v>02-921-00-878</v>
          </cell>
          <cell r="B1116" t="str">
            <v xml:space="preserve">Intérêts crédit bail - Debroussailleuse  </v>
          </cell>
        </row>
        <row r="1117">
          <cell r="A1117" t="str">
            <v>02-921-11-841</v>
          </cell>
          <cell r="B1117" t="str">
            <v>Interets dette l. terme re. 394-11</v>
          </cell>
        </row>
        <row r="1118">
          <cell r="A1118" t="str">
            <v>02-921-11-842</v>
          </cell>
          <cell r="B1118" t="str">
            <v>Interets dette l. terme re. 395-11</v>
          </cell>
        </row>
        <row r="1119">
          <cell r="A1119" t="str">
            <v>02-921-11-843</v>
          </cell>
          <cell r="B1119" t="str">
            <v>Interets dette l. terme re. 396-11</v>
          </cell>
        </row>
        <row r="1120">
          <cell r="A1120" t="str">
            <v>02-921-11-844</v>
          </cell>
          <cell r="B1120" t="str">
            <v>Interets dette l. terme re. 397-11</v>
          </cell>
        </row>
        <row r="1121">
          <cell r="A1121" t="str">
            <v>02-921-11-845</v>
          </cell>
          <cell r="B1121" t="str">
            <v>Interets dette l. terme re. 398-11</v>
          </cell>
        </row>
        <row r="1122">
          <cell r="A1122" t="str">
            <v>02-921-11-846</v>
          </cell>
          <cell r="B1122" t="str">
            <v>Interets dette l. terme re. 399-11</v>
          </cell>
        </row>
        <row r="1123">
          <cell r="A1123" t="str">
            <v>02-921-12-841</v>
          </cell>
          <cell r="B1123" t="str">
            <v>Interets dette l. terme re. 406-12</v>
          </cell>
        </row>
        <row r="1124">
          <cell r="A1124" t="str">
            <v>02-921-12-842</v>
          </cell>
          <cell r="B1124" t="str">
            <v>Interets dette l. terme re.407-12</v>
          </cell>
        </row>
        <row r="1125">
          <cell r="A1125" t="str">
            <v>02-921-12-843</v>
          </cell>
          <cell r="B1125" t="str">
            <v>Intérêts dette l.terme RE 417-12</v>
          </cell>
        </row>
        <row r="1126">
          <cell r="A1126" t="str">
            <v>02-921-13-841</v>
          </cell>
          <cell r="B1126" t="str">
            <v>Intérêts dette l.terme RE 424-13 Geaoi- Bleu</v>
          </cell>
        </row>
        <row r="1127">
          <cell r="A1127" t="str">
            <v>02-921-13-842</v>
          </cell>
          <cell r="B1127" t="str">
            <v>Intérêts dette à l.terme RE 425-13</v>
          </cell>
        </row>
        <row r="1128">
          <cell r="A1128" t="str">
            <v>02-921-13-843</v>
          </cell>
          <cell r="B1128" t="str">
            <v>Intérêts dette à l.terme RE 426-13 Berthier</v>
          </cell>
        </row>
        <row r="1129">
          <cell r="A1129" t="str">
            <v>02-921-13-844</v>
          </cell>
          <cell r="B1129" t="str">
            <v>Intérêts dette à l.terme RE 427-13 Pruniers</v>
          </cell>
        </row>
        <row r="1130">
          <cell r="A1130" t="str">
            <v>02-921-13-845</v>
          </cell>
          <cell r="B1130" t="str">
            <v>Intérêts dett à l. terme  428-13 Imp. Cime</v>
          </cell>
        </row>
        <row r="1131">
          <cell r="A1131" t="str">
            <v>02-921-14-841</v>
          </cell>
          <cell r="B1131" t="str">
            <v>Intérêts crédit-bail bennes chauffantes</v>
          </cell>
        </row>
        <row r="1132">
          <cell r="A1132" t="str">
            <v>02-921-14-842</v>
          </cell>
          <cell r="B1132" t="str">
            <v>Intérêts crédit-bail remorque chauffée</v>
          </cell>
        </row>
        <row r="1133">
          <cell r="A1133" t="str">
            <v>02-921-14-843</v>
          </cell>
          <cell r="B1133" t="str">
            <v>Intérêts dette l.terme Sizerin</v>
          </cell>
        </row>
        <row r="1134">
          <cell r="A1134" t="str">
            <v>02-921-14-845</v>
          </cell>
          <cell r="B1134" t="str">
            <v>Intérêts dette l. terme Mont-Apica</v>
          </cell>
        </row>
        <row r="1135">
          <cell r="A1135" t="str">
            <v>02-921-14-846</v>
          </cell>
          <cell r="B1135" t="str">
            <v>Intérêts dette l.terme imp. de la Cime</v>
          </cell>
        </row>
        <row r="1136">
          <cell r="A1136" t="str">
            <v>02-990-00-891</v>
          </cell>
          <cell r="B1136" t="str">
            <v>Interets sur emprunts temporaires</v>
          </cell>
        </row>
        <row r="1137">
          <cell r="A1137" t="str">
            <v>02-990-00-895</v>
          </cell>
          <cell r="B1137" t="str">
            <v>Autres frais de financement</v>
          </cell>
        </row>
        <row r="1138">
          <cell r="A1138" t="str">
            <v>02-990-00-896</v>
          </cell>
          <cell r="B1138" t="str">
            <v>Epuration des petits soldes</v>
          </cell>
        </row>
        <row r="1139">
          <cell r="A1139" t="str">
            <v>02-999-99-999</v>
          </cell>
          <cell r="B1139" t="str">
            <v>Autres dépenses ( du 01)</v>
          </cell>
        </row>
        <row r="1140">
          <cell r="A1140" t="str">
            <v>03-011-00-000</v>
          </cell>
          <cell r="B1140" t="str">
            <v>Produit de cession</v>
          </cell>
        </row>
        <row r="1141">
          <cell r="A1141" t="str">
            <v>03-013-00-000</v>
          </cell>
          <cell r="B1141" t="str">
            <v>Amortissement (conciliation)</v>
          </cell>
        </row>
        <row r="1142">
          <cell r="A1142" t="str">
            <v>03-015-00-000</v>
          </cell>
          <cell r="B1142" t="str">
            <v>(Gain) perte sur cession</v>
          </cell>
        </row>
        <row r="1143">
          <cell r="A1143" t="str">
            <v>03-050-00-000</v>
          </cell>
          <cell r="B1143" t="str">
            <v>EAF - Placement à LT. à titre d'investissement</v>
          </cell>
        </row>
        <row r="1144">
          <cell r="A1144" t="str">
            <v>03-051-00-000</v>
          </cell>
          <cell r="B1144" t="str">
            <v>AF- Rembourserment ou produit de cession</v>
          </cell>
        </row>
        <row r="1145">
          <cell r="A1145" t="str">
            <v>03-053-00-000</v>
          </cell>
          <cell r="B1145" t="str">
            <v>Provision pour moins-value/Réduction de valeur</v>
          </cell>
        </row>
        <row r="1146">
          <cell r="A1146" t="str">
            <v>03-100-00-301</v>
          </cell>
          <cell r="B1146" t="str">
            <v>Administration</v>
          </cell>
        </row>
        <row r="1147">
          <cell r="A1147" t="str">
            <v>03-300-00-001</v>
          </cell>
          <cell r="B1147" t="str">
            <v>Affectation -fptj</v>
          </cell>
        </row>
        <row r="1148">
          <cell r="A1148" t="str">
            <v>03-300-00-002</v>
          </cell>
          <cell r="B1148" t="str">
            <v>Affectation-réserve lafortune</v>
          </cell>
        </row>
        <row r="1149">
          <cell r="A1149" t="str">
            <v>03-300-10-000</v>
          </cell>
          <cell r="B1149" t="str">
            <v>Affectation - surplus cumulé non affecté</v>
          </cell>
        </row>
        <row r="1150">
          <cell r="A1150" t="str">
            <v>03-310-00-000</v>
          </cell>
          <cell r="B1150" t="str">
            <v>Activité d'investissement EAF</v>
          </cell>
        </row>
        <row r="1151">
          <cell r="A1151" t="str">
            <v>03-331-00-001</v>
          </cell>
          <cell r="B1151" t="str">
            <v>AF-CFF-Affectations-Investissement</v>
          </cell>
        </row>
        <row r="1152">
          <cell r="A1152" t="str">
            <v>03-331-00-002</v>
          </cell>
          <cell r="B1152" t="str">
            <v>AF-CFF-Affectations-MPDF</v>
          </cell>
        </row>
        <row r="1153">
          <cell r="A1153" t="str">
            <v>03-400-10-000</v>
          </cell>
          <cell r="B1153" t="str">
            <v>Affectation surplus cumulé affecté</v>
          </cell>
        </row>
        <row r="1154">
          <cell r="A1154" t="str">
            <v>03-410-00-000</v>
          </cell>
          <cell r="B1154" t="str">
            <v>Surplus accumulé non affecté</v>
          </cell>
        </row>
        <row r="1155">
          <cell r="A1155" t="str">
            <v>03-500-10-000</v>
          </cell>
          <cell r="B1155" t="str">
            <v>Capital reg. 11-12-89</v>
          </cell>
        </row>
        <row r="1156">
          <cell r="A1156" t="str">
            <v>03-500-11-000</v>
          </cell>
          <cell r="B1156" t="str">
            <v>Capital réglement 96-95</v>
          </cell>
        </row>
        <row r="1157">
          <cell r="A1157" t="str">
            <v>03-500-12-000</v>
          </cell>
          <cell r="B1157" t="str">
            <v>Capital règlement 99-95</v>
          </cell>
        </row>
        <row r="1158">
          <cell r="A1158" t="str">
            <v>03-500-13-000</v>
          </cell>
          <cell r="B1158" t="str">
            <v>Capital règlement 111-96</v>
          </cell>
        </row>
        <row r="1159">
          <cell r="A1159" t="str">
            <v>03-500-14-000</v>
          </cell>
          <cell r="B1159" t="str">
            <v>Capital règlement 157-99</v>
          </cell>
        </row>
        <row r="1160">
          <cell r="A1160" t="str">
            <v>03-500-15-000</v>
          </cell>
          <cell r="B1160" t="str">
            <v>Capital - niveleuse voirie</v>
          </cell>
        </row>
        <row r="1161">
          <cell r="A1161" t="str">
            <v>03-500-15-001</v>
          </cell>
          <cell r="B1161" t="str">
            <v>Capital - gmc sierra 3/4 tonne</v>
          </cell>
        </row>
        <row r="1162">
          <cell r="A1162" t="str">
            <v>03-500-15-002</v>
          </cell>
          <cell r="B1162" t="str">
            <v>Capital - gmc summit 3 tonnes</v>
          </cell>
        </row>
        <row r="1163">
          <cell r="A1163" t="str">
            <v>03-500-15-003</v>
          </cell>
          <cell r="B1163" t="str">
            <v>Capital - unité d'urgence incendie</v>
          </cell>
        </row>
        <row r="1164">
          <cell r="A1164" t="str">
            <v>03-500-15-004</v>
          </cell>
          <cell r="B1164" t="str">
            <v>Capital camion incendie re 316-07</v>
          </cell>
        </row>
        <row r="1165">
          <cell r="A1165" t="str">
            <v>03-500-15-005</v>
          </cell>
          <cell r="B1165" t="str">
            <v>Camion 10 roues</v>
          </cell>
        </row>
        <row r="1166">
          <cell r="A1166" t="str">
            <v>03-500-15-006</v>
          </cell>
          <cell r="B1166" t="str">
            <v>Capital equipement voirie</v>
          </cell>
        </row>
        <row r="1167">
          <cell r="A1167" t="str">
            <v>03-500-15-007</v>
          </cell>
          <cell r="B1167" t="str">
            <v>Chargeur sur roues - achat 2008</v>
          </cell>
        </row>
        <row r="1168">
          <cell r="A1168" t="str">
            <v>03-500-15-008</v>
          </cell>
          <cell r="B1168" t="str">
            <v>Capital règl. camion incendie 352-09</v>
          </cell>
        </row>
        <row r="1169">
          <cell r="A1169" t="str">
            <v>03-500-15-009</v>
          </cell>
          <cell r="B1169" t="str">
            <v>Capital règl. camion incendie 367-10</v>
          </cell>
        </row>
        <row r="1170">
          <cell r="A1170" t="str">
            <v>03-500-15-010</v>
          </cell>
          <cell r="B1170" t="str">
            <v>Capital crédit bail camion Freightliner 24C12</v>
          </cell>
        </row>
        <row r="1171">
          <cell r="A1171" t="str">
            <v>03-500-15-011</v>
          </cell>
          <cell r="B1171" t="str">
            <v>Capital crédit bail -- GPS</v>
          </cell>
        </row>
        <row r="1172">
          <cell r="A1172" t="str">
            <v>03-500-15-012</v>
          </cell>
          <cell r="B1172" t="str">
            <v>Capital crédit bail --  Roulotte</v>
          </cell>
        </row>
        <row r="1173">
          <cell r="A1173" t="str">
            <v>03-500-15-013</v>
          </cell>
          <cell r="B1173" t="str">
            <v>Crédit-Bail benne chauffantes</v>
          </cell>
        </row>
        <row r="1174">
          <cell r="A1174" t="str">
            <v>03-500-15-014</v>
          </cell>
          <cell r="B1174" t="str">
            <v>Crédit-Bail remorque chauffée</v>
          </cell>
        </row>
        <row r="1175">
          <cell r="A1175" t="str">
            <v>03-500-15-015</v>
          </cell>
          <cell r="B1175" t="str">
            <v xml:space="preserve">Crédit-Bail Debroussailleuse  </v>
          </cell>
        </row>
        <row r="1176">
          <cell r="A1176" t="str">
            <v>03-500-16-000</v>
          </cell>
          <cell r="B1176" t="str">
            <v>Capital re 214-02</v>
          </cell>
        </row>
        <row r="1177">
          <cell r="A1177" t="str">
            <v>03-500-16-005</v>
          </cell>
          <cell r="B1177" t="str">
            <v>Camion 10 roues</v>
          </cell>
        </row>
        <row r="1178">
          <cell r="A1178" t="str">
            <v>03-500-17-000</v>
          </cell>
          <cell r="B1178" t="str">
            <v>Remboursement ex-gatineau</v>
          </cell>
        </row>
        <row r="1179">
          <cell r="A1179" t="str">
            <v>03-500-18-000</v>
          </cell>
          <cell r="B1179" t="str">
            <v>Capital re 232-03</v>
          </cell>
        </row>
        <row r="1180">
          <cell r="A1180" t="str">
            <v>03-500-20-000</v>
          </cell>
          <cell r="B1180" t="str">
            <v>Capital dette cuo</v>
          </cell>
        </row>
        <row r="1181">
          <cell r="A1181" t="str">
            <v>03-500-21-000</v>
          </cell>
          <cell r="B1181" t="str">
            <v>Capital re 256-04</v>
          </cell>
        </row>
        <row r="1182">
          <cell r="A1182" t="str">
            <v>03-500-22-000</v>
          </cell>
          <cell r="B1182" t="str">
            <v>Capital re 265-04</v>
          </cell>
        </row>
        <row r="1183">
          <cell r="A1183" t="str">
            <v>03-500-23-000</v>
          </cell>
          <cell r="B1183" t="str">
            <v>Capital re 264-04</v>
          </cell>
        </row>
        <row r="1184">
          <cell r="A1184" t="str">
            <v>03-500-24-000</v>
          </cell>
          <cell r="B1184" t="str">
            <v>Capital re 279-05</v>
          </cell>
        </row>
        <row r="1185">
          <cell r="A1185" t="str">
            <v>03-500-25-000</v>
          </cell>
          <cell r="B1185" t="str">
            <v>Capital re 281-05</v>
          </cell>
        </row>
        <row r="1186">
          <cell r="A1186" t="str">
            <v>03-500-26-000</v>
          </cell>
          <cell r="B1186" t="str">
            <v>Capital - rétrocaveuse voirie</v>
          </cell>
        </row>
        <row r="1187">
          <cell r="A1187" t="str">
            <v>03-500-27-000</v>
          </cell>
          <cell r="B1187" t="str">
            <v>Capital re 326-07</v>
          </cell>
        </row>
        <row r="1188">
          <cell r="A1188" t="str">
            <v>03-500-28-000</v>
          </cell>
          <cell r="B1188" t="str">
            <v>Capital re 325-07</v>
          </cell>
        </row>
        <row r="1189">
          <cell r="A1189" t="str">
            <v>03-500-29-000</v>
          </cell>
          <cell r="B1189" t="str">
            <v>Capital règl. Beaumont 350-09</v>
          </cell>
        </row>
        <row r="1190">
          <cell r="A1190" t="str">
            <v>03-500-30-000</v>
          </cell>
          <cell r="B1190" t="str">
            <v>Capital règl. Noémie, Marsolais 365-10</v>
          </cell>
        </row>
        <row r="1191">
          <cell r="A1191" t="str">
            <v>03-500-31-000</v>
          </cell>
          <cell r="B1191" t="str">
            <v>Capital règl. Romanuk, Fraser... 368-10</v>
          </cell>
        </row>
        <row r="1192">
          <cell r="A1192" t="str">
            <v>03-500-32-000</v>
          </cell>
          <cell r="B1192" t="str">
            <v>Capital règl. Nicole, Verdier... 369-10</v>
          </cell>
        </row>
        <row r="1193">
          <cell r="A1193" t="str">
            <v>03-500-33-000</v>
          </cell>
          <cell r="B1193" t="str">
            <v>Capital règl. Fibre optique 281-05</v>
          </cell>
        </row>
        <row r="1194">
          <cell r="A1194" t="str">
            <v>03-500-34-000</v>
          </cell>
          <cell r="B1194" t="str">
            <v>Capital règl. Garage municipal 375-10</v>
          </cell>
        </row>
        <row r="1195">
          <cell r="A1195" t="str">
            <v>03-500-35-000</v>
          </cell>
          <cell r="B1195" t="str">
            <v>Capital règl. 394-11</v>
          </cell>
        </row>
        <row r="1196">
          <cell r="A1196" t="str">
            <v>03-500-36-000</v>
          </cell>
          <cell r="B1196" t="str">
            <v>Capital règl. 395-11</v>
          </cell>
        </row>
        <row r="1197">
          <cell r="A1197" t="str">
            <v>03-500-37-000</v>
          </cell>
          <cell r="B1197" t="str">
            <v>Capital règl. 396-11</v>
          </cell>
        </row>
        <row r="1198">
          <cell r="A1198" t="str">
            <v>03-500-38-000</v>
          </cell>
          <cell r="B1198" t="str">
            <v>Capital règl. 397-11</v>
          </cell>
        </row>
        <row r="1199">
          <cell r="A1199" t="str">
            <v>03-500-39-000</v>
          </cell>
          <cell r="B1199" t="str">
            <v>Capital règl. 398-11</v>
          </cell>
        </row>
        <row r="1200">
          <cell r="A1200" t="str">
            <v>03-500-40-000</v>
          </cell>
          <cell r="B1200" t="str">
            <v>Capital règl. 399-11</v>
          </cell>
        </row>
        <row r="1201">
          <cell r="A1201" t="str">
            <v>03-500-41-000</v>
          </cell>
          <cell r="B1201" t="str">
            <v>Capital règl. 406-12</v>
          </cell>
        </row>
        <row r="1202">
          <cell r="A1202" t="str">
            <v>03-500-42-000</v>
          </cell>
          <cell r="B1202" t="str">
            <v>Capital règl. 407-12</v>
          </cell>
        </row>
        <row r="1203">
          <cell r="A1203" t="str">
            <v>03-500-43-000</v>
          </cell>
          <cell r="B1203" t="str">
            <v>Capital règl. 424-13 imp. Geai-Bleu</v>
          </cell>
        </row>
        <row r="1204">
          <cell r="A1204" t="str">
            <v>03-500-44-000</v>
          </cell>
          <cell r="B1204" t="str">
            <v>Capital règl. 425-13 Rémi et Edna</v>
          </cell>
        </row>
        <row r="1205">
          <cell r="A1205" t="str">
            <v>03-500-45-000</v>
          </cell>
          <cell r="B1205" t="str">
            <v>Capital règl. 426-13 Berthier</v>
          </cell>
        </row>
        <row r="1206">
          <cell r="A1206" t="str">
            <v>03-500-46-000</v>
          </cell>
          <cell r="B1206" t="str">
            <v>Capital règl. 427-13 Pruniers</v>
          </cell>
        </row>
        <row r="1207">
          <cell r="A1207" t="str">
            <v>03-500-47-000</v>
          </cell>
          <cell r="B1207" t="str">
            <v>Capital règl. 417-12 Agrandissement Caserne</v>
          </cell>
        </row>
        <row r="1208">
          <cell r="A1208" t="str">
            <v>03-500-48-000</v>
          </cell>
          <cell r="B1208" t="str">
            <v>Capital règl. Sizerin</v>
          </cell>
        </row>
        <row r="1209">
          <cell r="A1209" t="str">
            <v>03-500-50-000</v>
          </cell>
          <cell r="B1209" t="str">
            <v>Capital règl. Mont-Apica</v>
          </cell>
        </row>
        <row r="1210">
          <cell r="A1210" t="str">
            <v>03-500-51-000</v>
          </cell>
          <cell r="B1210" t="str">
            <v>Capital règl. impasse de la Cime 428-13</v>
          </cell>
        </row>
        <row r="1211">
          <cell r="A1211" t="str">
            <v>03-510-00-000</v>
          </cell>
          <cell r="B1211" t="str">
            <v>Fonds réservé carrières et sablières</v>
          </cell>
        </row>
        <row r="1212">
          <cell r="A1212" t="str">
            <v>03-600-00-000</v>
          </cell>
          <cell r="B1212" t="str">
            <v>Transf. état activités investissement</v>
          </cell>
        </row>
        <row r="1213">
          <cell r="A1213" t="str">
            <v>03-600-00-700</v>
          </cell>
          <cell r="B1213" t="str">
            <v>Transfert d'activité états d'investissement</v>
          </cell>
        </row>
        <row r="1214">
          <cell r="A1214" t="str">
            <v>03-600-00-724</v>
          </cell>
          <cell r="B1214" t="str">
            <v>Véhicules</v>
          </cell>
        </row>
        <row r="1215">
          <cell r="A1215" t="str">
            <v>03-600-10-000</v>
          </cell>
          <cell r="B1215" t="str">
            <v>Administration générale</v>
          </cell>
        </row>
        <row r="1216">
          <cell r="A1216" t="str">
            <v>03-600-10-721</v>
          </cell>
          <cell r="B1216" t="str">
            <v>Infrastructures</v>
          </cell>
        </row>
        <row r="1217">
          <cell r="A1217" t="str">
            <v>03-600-10-722</v>
          </cell>
          <cell r="B1217" t="str">
            <v>Achat de biens - bâtiments</v>
          </cell>
        </row>
        <row r="1218">
          <cell r="A1218" t="str">
            <v>03-600-10-723</v>
          </cell>
          <cell r="B1218" t="str">
            <v>Terrains</v>
          </cell>
        </row>
        <row r="1219">
          <cell r="A1219" t="str">
            <v>03-600-10-726</v>
          </cell>
          <cell r="B1219" t="str">
            <v>Ameublement &amp; équipement de bureau</v>
          </cell>
        </row>
        <row r="1220">
          <cell r="A1220" t="str">
            <v>03-600-10-728</v>
          </cell>
          <cell r="B1220" t="str">
            <v>Informatique</v>
          </cell>
        </row>
        <row r="1221">
          <cell r="A1221" t="str">
            <v>03-600-20-000</v>
          </cell>
          <cell r="B1221" t="str">
            <v>Sécurité publique</v>
          </cell>
        </row>
        <row r="1222">
          <cell r="A1222" t="str">
            <v>03-600-20-721</v>
          </cell>
          <cell r="B1222" t="str">
            <v>Infrastructures</v>
          </cell>
        </row>
        <row r="1223">
          <cell r="A1223" t="str">
            <v>03-600-20-722</v>
          </cell>
          <cell r="B1223" t="str">
            <v>Bâtiments</v>
          </cell>
        </row>
        <row r="1224">
          <cell r="A1224" t="str">
            <v>03-600-20-724</v>
          </cell>
          <cell r="B1224" t="str">
            <v>Véhicules</v>
          </cell>
        </row>
        <row r="1225">
          <cell r="A1225" t="str">
            <v>03-600-20-725</v>
          </cell>
          <cell r="B1225" t="str">
            <v>Machinerie, outillage &amp; équipements</v>
          </cell>
        </row>
        <row r="1226">
          <cell r="A1226" t="str">
            <v>03-600-20-726</v>
          </cell>
          <cell r="B1226" t="str">
            <v>Ameublement &amp; équipement de bureau</v>
          </cell>
        </row>
        <row r="1227">
          <cell r="A1227" t="str">
            <v>03-600-20-728</v>
          </cell>
          <cell r="B1227" t="str">
            <v>Informatique</v>
          </cell>
        </row>
        <row r="1228">
          <cell r="A1228" t="str">
            <v>03-600-30-000</v>
          </cell>
          <cell r="B1228" t="str">
            <v>Transport</v>
          </cell>
        </row>
        <row r="1229">
          <cell r="A1229" t="str">
            <v>03-600-30-721</v>
          </cell>
          <cell r="B1229" t="str">
            <v>Infrastructures</v>
          </cell>
        </row>
        <row r="1230">
          <cell r="A1230" t="str">
            <v>03-600-30-722</v>
          </cell>
          <cell r="B1230" t="str">
            <v>Bâtiments</v>
          </cell>
        </row>
        <row r="1231">
          <cell r="A1231" t="str">
            <v>03-600-30-723</v>
          </cell>
          <cell r="B1231" t="str">
            <v>Acquisitions de terrains</v>
          </cell>
        </row>
        <row r="1232">
          <cell r="A1232" t="str">
            <v>03-600-30-724</v>
          </cell>
          <cell r="B1232" t="str">
            <v>Véhicules</v>
          </cell>
        </row>
        <row r="1233">
          <cell r="A1233" t="str">
            <v>03-600-30-725</v>
          </cell>
          <cell r="B1233" t="str">
            <v>Machineries, outillage &amp; équipement</v>
          </cell>
        </row>
        <row r="1234">
          <cell r="A1234" t="str">
            <v>03-600-30-726</v>
          </cell>
          <cell r="B1234" t="str">
            <v>Ameublement &amp; équipement de bureau</v>
          </cell>
        </row>
        <row r="1235">
          <cell r="A1235" t="str">
            <v>03-600-30-728</v>
          </cell>
          <cell r="B1235" t="str">
            <v>Informatique</v>
          </cell>
        </row>
        <row r="1236">
          <cell r="A1236" t="str">
            <v>03-600-30-731</v>
          </cell>
          <cell r="B1236" t="str">
            <v>Chemin ste-élisabeth</v>
          </cell>
        </row>
        <row r="1237">
          <cell r="A1237" t="str">
            <v>03-600-30-732</v>
          </cell>
          <cell r="B1237" t="str">
            <v>Chemin denis</v>
          </cell>
        </row>
        <row r="1238">
          <cell r="A1238" t="str">
            <v>03-600-30-735</v>
          </cell>
          <cell r="B1238" t="str">
            <v>Réfection chemin Prud'homme</v>
          </cell>
        </row>
        <row r="1239">
          <cell r="A1239" t="str">
            <v>03-600-40-000</v>
          </cell>
          <cell r="B1239" t="str">
            <v>Hygiène du milieu</v>
          </cell>
        </row>
        <row r="1240">
          <cell r="A1240" t="str">
            <v>03-600-40-721</v>
          </cell>
          <cell r="B1240" t="str">
            <v>Infrastructures</v>
          </cell>
        </row>
        <row r="1241">
          <cell r="A1241" t="str">
            <v>03-600-40-725</v>
          </cell>
          <cell r="B1241" t="str">
            <v>Achats de biens - machinerie/outillage/équipe.</v>
          </cell>
        </row>
        <row r="1242">
          <cell r="A1242" t="str">
            <v>03-600-50-000</v>
          </cell>
          <cell r="B1242" t="str">
            <v>Santé et bien-être</v>
          </cell>
        </row>
        <row r="1243">
          <cell r="A1243" t="str">
            <v>03-600-60-000</v>
          </cell>
          <cell r="B1243" t="str">
            <v>Aménagement urbanisme &amp; développement</v>
          </cell>
        </row>
        <row r="1244">
          <cell r="A1244" t="str">
            <v>03-600-60-724</v>
          </cell>
          <cell r="B1244" t="str">
            <v>Véhicules</v>
          </cell>
        </row>
        <row r="1245">
          <cell r="A1245" t="str">
            <v>03-600-60-728</v>
          </cell>
          <cell r="B1245" t="str">
            <v>Informatique</v>
          </cell>
        </row>
        <row r="1246">
          <cell r="A1246" t="str">
            <v>03-600-70-000</v>
          </cell>
          <cell r="B1246" t="str">
            <v>Loisirs et culture</v>
          </cell>
        </row>
        <row r="1247">
          <cell r="A1247" t="str">
            <v>03-600-70-721</v>
          </cell>
          <cell r="B1247" t="str">
            <v>Infrastructures</v>
          </cell>
        </row>
        <row r="1248">
          <cell r="A1248" t="str">
            <v>03-600-70-726</v>
          </cell>
          <cell r="B1248" t="str">
            <v>Ameublement &amp; équip. bureau</v>
          </cell>
        </row>
        <row r="1249">
          <cell r="A1249" t="str">
            <v>03-600-70-728</v>
          </cell>
          <cell r="B1249" t="str">
            <v>Informatique</v>
          </cell>
        </row>
        <row r="1250">
          <cell r="A1250" t="str">
            <v>03-610-00-000</v>
          </cell>
          <cell r="B1250" t="str">
            <v>Remb. du fond de roulement</v>
          </cell>
        </row>
        <row r="1251">
          <cell r="A1251" t="str">
            <v>03-720-00-000</v>
          </cell>
          <cell r="B1251" t="str">
            <v>Montant à pourvoir dans le futur</v>
          </cell>
        </row>
        <row r="1252">
          <cell r="A1252" t="str">
            <v>03-800-00-000</v>
          </cell>
          <cell r="B1252" t="str">
            <v>Fonds réservés</v>
          </cell>
        </row>
        <row r="1253">
          <cell r="A1253" t="str">
            <v>03-800-10-000</v>
          </cell>
          <cell r="B1253" t="str">
            <v>Virement a - fonds reserves</v>
          </cell>
        </row>
        <row r="1254">
          <cell r="A1254" t="str">
            <v>03-999-99-999</v>
          </cell>
          <cell r="B1254" t="str">
            <v xml:space="preserve">Autres remboursement ( du 01)  </v>
          </cell>
        </row>
        <row r="1255">
          <cell r="A1255" t="str">
            <v>21-100-00-723</v>
          </cell>
          <cell r="B1255" t="str">
            <v>Achats de biens - terrains</v>
          </cell>
        </row>
        <row r="1256">
          <cell r="A1256" t="str">
            <v>21-100-10-000</v>
          </cell>
          <cell r="B1256" t="str">
            <v>Emprunts a long terme émis</v>
          </cell>
        </row>
        <row r="1257">
          <cell r="A1257" t="str">
            <v>21-121-00-000</v>
          </cell>
          <cell r="B1257" t="str">
            <v>Eai-activité d'investissement</v>
          </cell>
        </row>
        <row r="1258">
          <cell r="A1258" t="str">
            <v>21-300-00-010</v>
          </cell>
          <cell r="B1258" t="str">
            <v>Transfert-taxes d'accise sur l'essence</v>
          </cell>
        </row>
        <row r="1259">
          <cell r="A1259" t="str">
            <v>21-331-00-001</v>
          </cell>
          <cell r="B1259" t="str">
            <v>Trans. sub. TECQ - Canada</v>
          </cell>
        </row>
        <row r="1260">
          <cell r="A1260" t="str">
            <v>21-331-00-002</v>
          </cell>
          <cell r="B1260" t="str">
            <v>Trans. sub. TECQ - Québec</v>
          </cell>
        </row>
        <row r="1261">
          <cell r="A1261" t="str">
            <v>21-331-00-004</v>
          </cell>
          <cell r="B1261" t="str">
            <v>Trans. sub. Mont-Cascades</v>
          </cell>
        </row>
        <row r="1262">
          <cell r="A1262" t="str">
            <v>21-331-00-005</v>
          </cell>
          <cell r="B1262" t="str">
            <v>Sub. Mesures urgences 24-06-2011</v>
          </cell>
        </row>
        <row r="1263">
          <cell r="A1263" t="str">
            <v>21-361-00-010</v>
          </cell>
          <cell r="B1263" t="str">
            <v>Trans. Québec -- Fibre optique</v>
          </cell>
        </row>
        <row r="1264">
          <cell r="A1264" t="str">
            <v>21-410-00-000</v>
          </cell>
          <cell r="B1264" t="str">
            <v>Autres revenus - Contribution des promoteurs</v>
          </cell>
        </row>
        <row r="1265">
          <cell r="A1265" t="str">
            <v>21-410-12-000</v>
          </cell>
          <cell r="B1265" t="str">
            <v>Autres - recettes du fag bibliotheque</v>
          </cell>
        </row>
        <row r="1266">
          <cell r="A1266" t="str">
            <v>21-600-00-000</v>
          </cell>
          <cell r="B1266" t="str">
            <v>Transfert des activités financières</v>
          </cell>
        </row>
        <row r="1267">
          <cell r="A1267" t="str">
            <v>21-600-10-000</v>
          </cell>
          <cell r="B1267" t="str">
            <v>Subvention infras québec - lafortune</v>
          </cell>
        </row>
        <row r="1268">
          <cell r="A1268" t="str">
            <v>21-610-00-000</v>
          </cell>
          <cell r="B1268" t="str">
            <v>Taxes générales- immobilisations</v>
          </cell>
        </row>
        <row r="1269">
          <cell r="A1269" t="str">
            <v>21-620-00-000</v>
          </cell>
          <cell r="B1269" t="str">
            <v>Taxes secteurs - immobilisations</v>
          </cell>
        </row>
        <row r="1270">
          <cell r="A1270" t="str">
            <v>21-630-00-000</v>
          </cell>
          <cell r="B1270" t="str">
            <v>Transferts conditionnels-immobilisations</v>
          </cell>
        </row>
        <row r="1271">
          <cell r="A1271" t="str">
            <v>21-640-00-000</v>
          </cell>
          <cell r="B1271" t="str">
            <v>Contributions des promoteurs</v>
          </cell>
        </row>
        <row r="1272">
          <cell r="A1272" t="str">
            <v>21-690-00-000</v>
          </cell>
          <cell r="B1272" t="str">
            <v>Revenus de fonctionnement</v>
          </cell>
        </row>
        <row r="1273">
          <cell r="A1273" t="str">
            <v>21-690-10-100</v>
          </cell>
          <cell r="B1273" t="str">
            <v>Fonds de franchises (act.financière)</v>
          </cell>
        </row>
        <row r="1274">
          <cell r="A1274" t="str">
            <v>21-700-00-000</v>
          </cell>
          <cell r="B1274" t="str">
            <v>Autres sources</v>
          </cell>
        </row>
        <row r="1275">
          <cell r="A1275" t="str">
            <v>21-711-00-000</v>
          </cell>
          <cell r="B1275" t="str">
            <v>Surplus cumulé non affecté</v>
          </cell>
        </row>
        <row r="1276">
          <cell r="A1276" t="str">
            <v>21-712-00-000</v>
          </cell>
          <cell r="B1276" t="str">
            <v>Surplus affecté affecté</v>
          </cell>
        </row>
        <row r="1277">
          <cell r="A1277" t="str">
            <v>21-723-00-000</v>
          </cell>
          <cell r="B1277" t="str">
            <v>Fonds réservés - frptj</v>
          </cell>
        </row>
        <row r="1278">
          <cell r="A1278" t="str">
            <v>21-729-00-000</v>
          </cell>
          <cell r="B1278" t="str">
            <v>Fonds réservés - autres fonds</v>
          </cell>
        </row>
        <row r="1279">
          <cell r="A1279" t="str">
            <v>21-800-00-000</v>
          </cell>
          <cell r="B1279" t="str">
            <v>Emprunts à long terme émis</v>
          </cell>
        </row>
        <row r="1280">
          <cell r="A1280" t="str">
            <v>22-000-00-000</v>
          </cell>
          <cell r="B1280" t="str">
            <v>Budget immobilisations</v>
          </cell>
        </row>
        <row r="1281">
          <cell r="A1281" t="str">
            <v>22-000-10-000</v>
          </cell>
          <cell r="B1281" t="str">
            <v>Financé par réglement d'emprunt</v>
          </cell>
        </row>
        <row r="1282">
          <cell r="A1282" t="str">
            <v>22-100-00-000</v>
          </cell>
          <cell r="B1282" t="str">
            <v>Administration generale</v>
          </cell>
        </row>
        <row r="1283">
          <cell r="A1283" t="str">
            <v>22-100-00-721</v>
          </cell>
          <cell r="B1283" t="str">
            <v>Réaménagement hôtel de ville</v>
          </cell>
        </row>
        <row r="1284">
          <cell r="A1284" t="str">
            <v>22-100-00-723</v>
          </cell>
          <cell r="B1284" t="str">
            <v>Terrains</v>
          </cell>
        </row>
        <row r="1285">
          <cell r="A1285" t="str">
            <v>22-100-00-726</v>
          </cell>
          <cell r="B1285" t="str">
            <v>Ameublement &amp; équipement de bureau</v>
          </cell>
        </row>
        <row r="1286">
          <cell r="A1286" t="str">
            <v>22-100-00-728</v>
          </cell>
          <cell r="B1286" t="str">
            <v>Informatique</v>
          </cell>
        </row>
        <row r="1287">
          <cell r="A1287" t="str">
            <v>22-100-10-000</v>
          </cell>
          <cell r="B1287" t="str">
            <v>Administration generale</v>
          </cell>
        </row>
        <row r="1288">
          <cell r="A1288" t="str">
            <v>22-110-10-341</v>
          </cell>
          <cell r="B1288" t="str">
            <v>Avis publics</v>
          </cell>
        </row>
        <row r="1289">
          <cell r="A1289" t="str">
            <v>22-110-10-412</v>
          </cell>
          <cell r="B1289" t="str">
            <v>Services professionnels et de genie</v>
          </cell>
        </row>
        <row r="1290">
          <cell r="A1290" t="str">
            <v>22-110-10-433</v>
          </cell>
          <cell r="B1290" t="str">
            <v>Contrat construction bureaux municipaux</v>
          </cell>
        </row>
        <row r="1291">
          <cell r="A1291" t="str">
            <v>22-110-10-513</v>
          </cell>
          <cell r="B1291" t="str">
            <v>Location machinerie &amp; vehicules</v>
          </cell>
        </row>
        <row r="1292">
          <cell r="A1292" t="str">
            <v>22-140-00-728</v>
          </cell>
          <cell r="B1292" t="str">
            <v>Informatique</v>
          </cell>
        </row>
        <row r="1293">
          <cell r="A1293" t="str">
            <v>22-200-00-000</v>
          </cell>
          <cell r="B1293" t="str">
            <v>Securite publique</v>
          </cell>
        </row>
        <row r="1294">
          <cell r="A1294" t="str">
            <v>22-200-00-721</v>
          </cell>
          <cell r="B1294" t="str">
            <v>Infrastructures</v>
          </cell>
        </row>
        <row r="1295">
          <cell r="A1295" t="str">
            <v>22-200-00-722</v>
          </cell>
          <cell r="B1295" t="str">
            <v>Bâtiments</v>
          </cell>
        </row>
        <row r="1296">
          <cell r="A1296" t="str">
            <v>22-200-00-723</v>
          </cell>
          <cell r="B1296" t="str">
            <v>Terrains</v>
          </cell>
        </row>
        <row r="1297">
          <cell r="A1297" t="str">
            <v>22-200-00-724</v>
          </cell>
          <cell r="B1297" t="str">
            <v>Véhicules</v>
          </cell>
        </row>
        <row r="1298">
          <cell r="A1298" t="str">
            <v>22-200-00-725</v>
          </cell>
          <cell r="B1298" t="str">
            <v>Machineries, outillage et équipement</v>
          </cell>
        </row>
        <row r="1299">
          <cell r="A1299" t="str">
            <v>22-200-00-726</v>
          </cell>
          <cell r="B1299" t="str">
            <v>Ameublement &amp; équipement de bureau</v>
          </cell>
        </row>
        <row r="1300">
          <cell r="A1300" t="str">
            <v>22-200-00-728</v>
          </cell>
          <cell r="B1300" t="str">
            <v>Informatique</v>
          </cell>
        </row>
        <row r="1301">
          <cell r="A1301" t="str">
            <v>22-200-10-000</v>
          </cell>
          <cell r="B1301" t="str">
            <v>Securite publique</v>
          </cell>
        </row>
        <row r="1302">
          <cell r="A1302" t="str">
            <v>22-300-00-000</v>
          </cell>
          <cell r="B1302" t="str">
            <v>Transport</v>
          </cell>
        </row>
        <row r="1303">
          <cell r="A1303" t="str">
            <v>22-300-00-721</v>
          </cell>
          <cell r="B1303" t="str">
            <v>Infrastructures - Bâtiments</v>
          </cell>
        </row>
        <row r="1304">
          <cell r="A1304" t="str">
            <v>22-300-00-722</v>
          </cell>
          <cell r="B1304" t="str">
            <v>Règ.232-03 pavage port.montm.mt-laurier</v>
          </cell>
        </row>
        <row r="1305">
          <cell r="A1305" t="str">
            <v>22-300-00-723</v>
          </cell>
          <cell r="B1305" t="str">
            <v>Terrains</v>
          </cell>
        </row>
        <row r="1306">
          <cell r="A1306" t="str">
            <v>22-300-00-724</v>
          </cell>
          <cell r="B1306" t="str">
            <v>Véhicules</v>
          </cell>
        </row>
        <row r="1307">
          <cell r="A1307" t="str">
            <v>22-300-00-725</v>
          </cell>
          <cell r="B1307" t="str">
            <v>Machineries, outillage et équipement</v>
          </cell>
        </row>
        <row r="1308">
          <cell r="A1308" t="str">
            <v>22-300-00-726</v>
          </cell>
          <cell r="B1308" t="str">
            <v>Ameublement &amp; équipement de bureau</v>
          </cell>
        </row>
        <row r="1309">
          <cell r="A1309" t="str">
            <v>22-300-00-728</v>
          </cell>
          <cell r="B1309" t="str">
            <v>Informatique</v>
          </cell>
        </row>
        <row r="1310">
          <cell r="A1310" t="str">
            <v>22-300-00-730</v>
          </cell>
          <cell r="B1310" t="str">
            <v>Remplacement deux ponceaux rue des Marquis</v>
          </cell>
        </row>
        <row r="1311">
          <cell r="A1311" t="str">
            <v>22-300-00-731</v>
          </cell>
          <cell r="B1311" t="str">
            <v>Réfect.ponceau ch.Ste-élisabeth/Villemontel</v>
          </cell>
        </row>
        <row r="1312">
          <cell r="A1312" t="str">
            <v>22-300-00-732</v>
          </cell>
          <cell r="B1312" t="str">
            <v>Chemin denis</v>
          </cell>
        </row>
        <row r="1313">
          <cell r="A1313" t="str">
            <v>22-300-00-733</v>
          </cell>
          <cell r="B1313" t="str">
            <v>Régl.emprunt du chemin pink</v>
          </cell>
        </row>
        <row r="1314">
          <cell r="A1314" t="str">
            <v>22-300-00-734</v>
          </cell>
          <cell r="B1314" t="str">
            <v>Réfection du ch.pink ouest</v>
          </cell>
        </row>
        <row r="1315">
          <cell r="A1315" t="str">
            <v>22-300-00-735</v>
          </cell>
          <cell r="B1315" t="str">
            <v>Réfection du chemin prud'homme</v>
          </cell>
        </row>
        <row r="1316">
          <cell r="A1316" t="str">
            <v>22-300-00-736</v>
          </cell>
          <cell r="B1316" t="str">
            <v>Réfection du chemin du golf</v>
          </cell>
        </row>
        <row r="1317">
          <cell r="A1317" t="str">
            <v>22-300-00-737</v>
          </cell>
          <cell r="B1317" t="str">
            <v>Réfection ch.du mont cascades</v>
          </cell>
        </row>
        <row r="1318">
          <cell r="A1318" t="str">
            <v>22-300-00-738</v>
          </cell>
          <cell r="B1318" t="str">
            <v>Réfection chemin connor sud</v>
          </cell>
        </row>
        <row r="1319">
          <cell r="A1319" t="str">
            <v>22-300-00-739</v>
          </cell>
          <cell r="B1319" t="str">
            <v>Réfection rue summer</v>
          </cell>
        </row>
        <row r="1320">
          <cell r="A1320" t="str">
            <v>22-300-00-740</v>
          </cell>
          <cell r="B1320" t="str">
            <v>Construction rond point maniwaki</v>
          </cell>
        </row>
        <row r="1321">
          <cell r="A1321" t="str">
            <v>22-300-00-741</v>
          </cell>
          <cell r="B1321" t="str">
            <v>Pavage rues diverses</v>
          </cell>
        </row>
        <row r="1322">
          <cell r="A1322" t="str">
            <v>22-300-00-742</v>
          </cell>
          <cell r="B1322" t="str">
            <v>Traitement surface montée St-Amour</v>
          </cell>
        </row>
        <row r="1323">
          <cell r="A1323" t="str">
            <v>22-300-00-743</v>
          </cell>
          <cell r="B1323" t="str">
            <v>Amélioration du chemin mont des cascades</v>
          </cell>
        </row>
        <row r="1324">
          <cell r="A1324" t="str">
            <v>22-300-00-744</v>
          </cell>
          <cell r="B1324" t="str">
            <v>Traitement surface chemin fleming</v>
          </cell>
        </row>
        <row r="1325">
          <cell r="A1325" t="str">
            <v>22-300-00-745</v>
          </cell>
          <cell r="B1325" t="str">
            <v>Pavage chamonix est</v>
          </cell>
        </row>
        <row r="1326">
          <cell r="A1326" t="str">
            <v>22-300-00-746</v>
          </cell>
          <cell r="B1326" t="str">
            <v>Fossé hogan vieille partie est</v>
          </cell>
        </row>
        <row r="1327">
          <cell r="A1327" t="str">
            <v>22-300-00-747</v>
          </cell>
          <cell r="B1327" t="str">
            <v>Refection inters. romanuk et fleming</v>
          </cell>
        </row>
        <row r="1328">
          <cell r="A1328" t="str">
            <v>22-300-00-748</v>
          </cell>
          <cell r="B1328" t="str">
            <v>Inst.puisard inters. wisell et sources</v>
          </cell>
        </row>
        <row r="1329">
          <cell r="A1329" t="str">
            <v>22-300-00-749</v>
          </cell>
          <cell r="B1329" t="str">
            <v>Traitement surface double rue Maricourt</v>
          </cell>
        </row>
        <row r="1330">
          <cell r="A1330" t="str">
            <v>22-300-00-750</v>
          </cell>
          <cell r="B1330" t="str">
            <v>Pavage secteur montcerf re 326-07</v>
          </cell>
        </row>
        <row r="1331">
          <cell r="A1331" t="str">
            <v>22-300-00-751</v>
          </cell>
          <cell r="B1331" t="str">
            <v>Traitement de surface-re 325-07 hmn</v>
          </cell>
        </row>
        <row r="1332">
          <cell r="A1332" t="str">
            <v>22-300-00-752</v>
          </cell>
          <cell r="B1332" t="str">
            <v>Traitement surface bouchette/commandeur</v>
          </cell>
        </row>
        <row r="1333">
          <cell r="A1333" t="str">
            <v>22-300-00-753</v>
          </cell>
          <cell r="B1333" t="str">
            <v>Traitement surface double rue bouchette</v>
          </cell>
        </row>
        <row r="1334">
          <cell r="A1334" t="str">
            <v>22-300-00-754</v>
          </cell>
          <cell r="B1334" t="str">
            <v>Commandeur(de mésange à chanteclerc)</v>
          </cell>
        </row>
        <row r="1335">
          <cell r="A1335" t="str">
            <v>22-300-00-755</v>
          </cell>
          <cell r="B1335" t="str">
            <v>Chanteclerc(coin seurat à commandeur)</v>
          </cell>
        </row>
        <row r="1336">
          <cell r="A1336" t="str">
            <v>22-300-00-756</v>
          </cell>
          <cell r="B1336" t="str">
            <v>Intersec commandeur(bouchette à denis)</v>
          </cell>
        </row>
        <row r="1337">
          <cell r="A1337" t="str">
            <v>22-300-00-757</v>
          </cell>
          <cell r="B1337" t="str">
            <v>Traitement surf ch hogan jusqu'à hélie</v>
          </cell>
        </row>
        <row r="1338">
          <cell r="A1338" t="str">
            <v>22-300-00-758</v>
          </cell>
          <cell r="B1338" t="str">
            <v>Traitement surface -impasse de la cime</v>
          </cell>
        </row>
        <row r="1339">
          <cell r="A1339" t="str">
            <v>22-300-00-759</v>
          </cell>
          <cell r="B1339" t="str">
            <v>Traitement surface -chemin summer</v>
          </cell>
        </row>
        <row r="1340">
          <cell r="A1340" t="str">
            <v>22-300-00-760</v>
          </cell>
          <cell r="B1340" t="str">
            <v>Traitement surface -des érables</v>
          </cell>
        </row>
        <row r="1341">
          <cell r="A1341" t="str">
            <v>22-300-00-761</v>
          </cell>
          <cell r="B1341" t="str">
            <v>Traitement surface rue clermont</v>
          </cell>
        </row>
        <row r="1342">
          <cell r="A1342" t="str">
            <v>22-300-00-762</v>
          </cell>
          <cell r="B1342" t="str">
            <v>Traitement surface - ch lamoureux</v>
          </cell>
        </row>
        <row r="1343">
          <cell r="A1343" t="str">
            <v>22-300-00-763</v>
          </cell>
          <cell r="B1343" t="str">
            <v>Travaux drainage rue hamilton</v>
          </cell>
        </row>
        <row r="1344">
          <cell r="A1344" t="str">
            <v>22-300-00-764</v>
          </cell>
          <cell r="B1344" t="str">
            <v>Travaux drainage rue longue-allée</v>
          </cell>
        </row>
        <row r="1345">
          <cell r="A1345" t="str">
            <v>22-300-00-765</v>
          </cell>
          <cell r="B1345" t="str">
            <v>Traitement surface double rue de Beaumont</v>
          </cell>
        </row>
        <row r="1346">
          <cell r="A1346" t="str">
            <v>22-300-00-766</v>
          </cell>
          <cell r="B1346" t="str">
            <v>Traitement surface double rue Planita</v>
          </cell>
        </row>
        <row r="1347">
          <cell r="A1347" t="str">
            <v>22-300-00-767</v>
          </cell>
          <cell r="B1347" t="str">
            <v>Traitement de surface double rue Boisé-des-Muriers</v>
          </cell>
        </row>
        <row r="1348">
          <cell r="A1348" t="str">
            <v>22-300-00-769</v>
          </cell>
          <cell r="B1348" t="str">
            <v>Traitement surface double rue Chamonix Est</v>
          </cell>
        </row>
        <row r="1349">
          <cell r="A1349" t="str">
            <v>22-300-00-770</v>
          </cell>
          <cell r="B1349" t="str">
            <v>Réfection rue Seurat - pavage recyclé</v>
          </cell>
        </row>
        <row r="1350">
          <cell r="A1350" t="str">
            <v>22-300-00-771</v>
          </cell>
          <cell r="B1350" t="str">
            <v>Refection chemin Townline</v>
          </cell>
        </row>
        <row r="1351">
          <cell r="A1351" t="str">
            <v>22-300-00-772</v>
          </cell>
          <cell r="B1351" t="str">
            <v>Traitement surface double rue Nicole</v>
          </cell>
        </row>
        <row r="1352">
          <cell r="A1352" t="str">
            <v>22-300-00-773</v>
          </cell>
          <cell r="B1352" t="str">
            <v>Traitement surface rue Pontiac et Grand-Pré</v>
          </cell>
        </row>
        <row r="1353">
          <cell r="A1353" t="str">
            <v>22-300-00-774</v>
          </cell>
          <cell r="B1353" t="str">
            <v>Traitement surface ch.Hogan et rue Lesage</v>
          </cell>
        </row>
        <row r="1354">
          <cell r="A1354" t="str">
            <v>22-300-00-775</v>
          </cell>
          <cell r="B1354" t="str">
            <v>Traitement surface rue Escarpement</v>
          </cell>
        </row>
        <row r="1355">
          <cell r="A1355" t="str">
            <v>22-300-00-776</v>
          </cell>
          <cell r="B1355" t="str">
            <v>Traitement surface rue de la Grande-Corniche</v>
          </cell>
        </row>
        <row r="1356">
          <cell r="A1356" t="str">
            <v>22-300-00-777</v>
          </cell>
          <cell r="B1356" t="str">
            <v>Traitement surface chemin Romanuk</v>
          </cell>
        </row>
        <row r="1357">
          <cell r="A1357" t="str">
            <v>22-300-00-778</v>
          </cell>
          <cell r="B1357" t="str">
            <v>Trait.surface Oasis-des-Carrières,Contrefort,Coulé</v>
          </cell>
        </row>
        <row r="1358">
          <cell r="A1358" t="str">
            <v>22-300-00-779</v>
          </cell>
          <cell r="B1358" t="str">
            <v>Traitement surface rue du Sizerin</v>
          </cell>
        </row>
        <row r="1359">
          <cell r="A1359" t="str">
            <v>22-300-00-780</v>
          </cell>
          <cell r="B1359" t="str">
            <v>Traitement surface Domaine-Champêtre, Chênes</v>
          </cell>
        </row>
        <row r="1360">
          <cell r="A1360" t="str">
            <v>22-300-00-781</v>
          </cell>
          <cell r="B1360" t="str">
            <v>Traitement surface rues Crémazie et Dupéré</v>
          </cell>
        </row>
        <row r="1361">
          <cell r="A1361" t="str">
            <v>22-300-00-782</v>
          </cell>
          <cell r="B1361" t="str">
            <v>Prép. et traitement surface ch. Vigneault</v>
          </cell>
        </row>
        <row r="1362">
          <cell r="A1362" t="str">
            <v>22-300-00-783</v>
          </cell>
          <cell r="B1362" t="str">
            <v>Correction des courbes rue Laviolette</v>
          </cell>
        </row>
        <row r="1363">
          <cell r="A1363" t="str">
            <v>22-300-00-784</v>
          </cell>
          <cell r="B1363" t="str">
            <v>Traitement surface rues Villemontel et Monet</v>
          </cell>
        </row>
        <row r="1364">
          <cell r="A1364" t="str">
            <v>22-300-00-785</v>
          </cell>
          <cell r="B1364" t="str">
            <v>Traitement de Surface - Noémie-Marsolais-Mt-Joël</v>
          </cell>
        </row>
        <row r="1365">
          <cell r="A1365" t="str">
            <v>22-300-00-786</v>
          </cell>
          <cell r="B1365" t="str">
            <v>Traitement surface Deschamps,François-Carrier</v>
          </cell>
        </row>
        <row r="1366">
          <cell r="A1366" t="str">
            <v>22-300-00-787</v>
          </cell>
          <cell r="B1366" t="str">
            <v>Traitement surface Geres, Conifères</v>
          </cell>
        </row>
        <row r="1367">
          <cell r="A1367" t="str">
            <v>22-300-00-788</v>
          </cell>
          <cell r="B1367" t="str">
            <v>Traitement surface des Pins, et Centenaires</v>
          </cell>
        </row>
        <row r="1368">
          <cell r="A1368" t="str">
            <v>22-300-00-789</v>
          </cell>
          <cell r="B1368" t="str">
            <v>Travaux pavage Denis (307 à Taché)</v>
          </cell>
        </row>
        <row r="1369">
          <cell r="A1369" t="str">
            <v>22-300-00-790</v>
          </cell>
          <cell r="B1369" t="str">
            <v>Corr. courbe nord de Saturne sur Ste-Elisabeth</v>
          </cell>
        </row>
        <row r="1370">
          <cell r="A1370" t="str">
            <v>22-300-00-791</v>
          </cell>
          <cell r="B1370" t="str">
            <v>Corr. courbe face 575 mtée des Érables</v>
          </cell>
        </row>
        <row r="1371">
          <cell r="A1371" t="str">
            <v>22-300-00-792</v>
          </cell>
          <cell r="B1371" t="str">
            <v>Drainage fossés Taché/Rémi/Edna/Berthier</v>
          </cell>
        </row>
        <row r="1372">
          <cell r="A1372" t="str">
            <v>22-300-00-793</v>
          </cell>
          <cell r="B1372" t="str">
            <v>Travaux fondation pavage Mont-Apica</v>
          </cell>
        </row>
        <row r="1373">
          <cell r="A1373" t="str">
            <v>22-300-00-794</v>
          </cell>
          <cell r="B1373" t="str">
            <v>Rechargement pavage rue Matterhorn</v>
          </cell>
        </row>
        <row r="1374">
          <cell r="A1374" t="str">
            <v>22-300-00-795</v>
          </cell>
          <cell r="B1374" t="str">
            <v>Dos D'ânes permanent Romanuk, Ste-Elisabeth</v>
          </cell>
        </row>
        <row r="1375">
          <cell r="A1375" t="str">
            <v>22-300-00-796</v>
          </cell>
          <cell r="B1375" t="str">
            <v>Réfection rues d'Oslo et Nove-Mesto</v>
          </cell>
        </row>
        <row r="1376">
          <cell r="A1376" t="str">
            <v>22-300-00-797</v>
          </cell>
          <cell r="B1376" t="str">
            <v>Réfection rue Sarajevo</v>
          </cell>
        </row>
        <row r="1377">
          <cell r="A1377" t="str">
            <v>22-300-00-798</v>
          </cell>
          <cell r="B1377" t="str">
            <v>Traitement surface rues Monet,Degas,Renoir,Seurat</v>
          </cell>
        </row>
        <row r="1378">
          <cell r="A1378" t="str">
            <v>22-300-00-801</v>
          </cell>
          <cell r="B1378" t="str">
            <v>Préparation traitement de surface double Rémi</v>
          </cell>
        </row>
        <row r="1379">
          <cell r="A1379" t="str">
            <v>22-300-00-802</v>
          </cell>
          <cell r="B1379" t="str">
            <v>Préparation traitement de surface double Edna</v>
          </cell>
        </row>
        <row r="1380">
          <cell r="A1380" t="str">
            <v>22-300-00-803</v>
          </cell>
          <cell r="B1380" t="str">
            <v>Préparation traitement de surface double Berthier</v>
          </cell>
        </row>
        <row r="1381">
          <cell r="A1381" t="str">
            <v>22-300-00-804</v>
          </cell>
          <cell r="B1381" t="str">
            <v>Préparation traitement de surface double Pruniers</v>
          </cell>
        </row>
        <row r="1382">
          <cell r="A1382" t="str">
            <v>22-300-00-805</v>
          </cell>
          <cell r="B1382" t="str">
            <v>Préparation traitement de surface double Cime</v>
          </cell>
        </row>
        <row r="1383">
          <cell r="A1383" t="str">
            <v>22-300-00-806</v>
          </cell>
          <cell r="B1383" t="str">
            <v>Préparation traitement de surface double Geai-Bleu</v>
          </cell>
        </row>
        <row r="1384">
          <cell r="A1384" t="str">
            <v>22-300-00-807</v>
          </cell>
          <cell r="B1384" t="str">
            <v>Réparation fossés coin Vieux Chemin &amp; du Rocher</v>
          </cell>
        </row>
        <row r="1385">
          <cell r="A1385" t="str">
            <v>22-300-00-808</v>
          </cell>
          <cell r="B1385" t="str">
            <v>Aménag. dos d'ânes- Maricourt et ch. Pink</v>
          </cell>
        </row>
        <row r="1386">
          <cell r="A1386" t="str">
            <v>22-300-00-809</v>
          </cell>
          <cell r="B1386" t="str">
            <v>Réparations secteur Mont-Cascades innond. 24 juin</v>
          </cell>
        </row>
        <row r="1387">
          <cell r="A1387" t="str">
            <v>22-300-00-810</v>
          </cell>
          <cell r="B1387" t="str">
            <v>Traitement surface rue Mont-Royal- Apica</v>
          </cell>
        </row>
        <row r="1388">
          <cell r="A1388" t="str">
            <v>22-300-00-811</v>
          </cell>
          <cell r="B1388" t="str">
            <v>Traitement de surface chemin Ste-Élisabeth</v>
          </cell>
        </row>
        <row r="1389">
          <cell r="A1389" t="str">
            <v>22-300-00-812</v>
          </cell>
          <cell r="B1389" t="str">
            <v>Traitement de surface ch. Groulx</v>
          </cell>
        </row>
        <row r="1390">
          <cell r="A1390" t="str">
            <v>22-300-00-813</v>
          </cell>
          <cell r="B1390" t="str">
            <v>Traitement de surface rue de l'Ancre</v>
          </cell>
        </row>
        <row r="1391">
          <cell r="A1391" t="str">
            <v>22-300-00-814</v>
          </cell>
          <cell r="B1391" t="str">
            <v>Trait. de surface rond-point imp. des Conifère</v>
          </cell>
        </row>
        <row r="1392">
          <cell r="A1392" t="str">
            <v>22-300-00-999</v>
          </cell>
          <cell r="B1392" t="str">
            <v>Main-d'oeuvre et machinerie interne</v>
          </cell>
        </row>
        <row r="1393">
          <cell r="A1393" t="str">
            <v>22-300-10-000</v>
          </cell>
          <cell r="B1393" t="str">
            <v>Transport</v>
          </cell>
        </row>
        <row r="1394">
          <cell r="A1394" t="str">
            <v>22-310-00-513</v>
          </cell>
          <cell r="B1394" t="str">
            <v>Location machinerie &amp; vehicules</v>
          </cell>
        </row>
        <row r="1395">
          <cell r="A1395" t="str">
            <v>22-310-00-681</v>
          </cell>
          <cell r="B1395" t="str">
            <v>Achat d'eclairage public</v>
          </cell>
        </row>
        <row r="1396">
          <cell r="A1396" t="str">
            <v>22-310-10-412</v>
          </cell>
          <cell r="B1396" t="str">
            <v>Services prof. et de genie ch. romanuk</v>
          </cell>
        </row>
        <row r="1397">
          <cell r="A1397" t="str">
            <v>22-310-10-433</v>
          </cell>
          <cell r="B1397" t="str">
            <v>Contrat construction chemin romanuk</v>
          </cell>
        </row>
        <row r="1398">
          <cell r="A1398" t="str">
            <v>22-310-20-412</v>
          </cell>
          <cell r="B1398" t="str">
            <v>Services professionnels - chemin des era</v>
          </cell>
        </row>
        <row r="1399">
          <cell r="A1399" t="str">
            <v>22-310-21-412</v>
          </cell>
          <cell r="B1399" t="str">
            <v>Services prof. et genie st-amour/paiemen</v>
          </cell>
        </row>
        <row r="1400">
          <cell r="A1400" t="str">
            <v>22-310-30-412</v>
          </cell>
          <cell r="B1400" t="str">
            <v>Serv prof - paiement/st-amour</v>
          </cell>
        </row>
        <row r="1401">
          <cell r="A1401" t="str">
            <v>22-320-00-722</v>
          </cell>
          <cell r="B1401" t="str">
            <v>Achat de biens - bâtiments</v>
          </cell>
        </row>
        <row r="1402">
          <cell r="A1402" t="str">
            <v>22-340-00-681</v>
          </cell>
          <cell r="B1402" t="str">
            <v>Achat d'eclairage public</v>
          </cell>
        </row>
        <row r="1403">
          <cell r="A1403" t="str">
            <v>22-400-00-000</v>
          </cell>
          <cell r="B1403" t="str">
            <v>Hygiene du milieu</v>
          </cell>
        </row>
        <row r="1404">
          <cell r="A1404" t="str">
            <v>22-400-00-721</v>
          </cell>
          <cell r="B1404" t="str">
            <v>Infrastructures (égouts règ. 214-02)</v>
          </cell>
        </row>
        <row r="1405">
          <cell r="A1405" t="str">
            <v>22-400-00-725</v>
          </cell>
          <cell r="B1405" t="str">
            <v>Machineries, outillage et équipement</v>
          </cell>
        </row>
        <row r="1406">
          <cell r="A1406" t="str">
            <v>22-400-10-000</v>
          </cell>
          <cell r="B1406" t="str">
            <v>Hygiene du milieu</v>
          </cell>
        </row>
        <row r="1407">
          <cell r="A1407" t="str">
            <v>22-400-10-722</v>
          </cell>
          <cell r="B1407" t="str">
            <v>Bâtiments(caserne sat.mt-cascade)</v>
          </cell>
        </row>
        <row r="1408">
          <cell r="A1408" t="str">
            <v>22-400-11-722</v>
          </cell>
          <cell r="B1408" t="str">
            <v>Bâtiments(caserne sat.paie./st-amo)</v>
          </cell>
        </row>
        <row r="1409">
          <cell r="A1409" t="str">
            <v>22-401-00-721</v>
          </cell>
          <cell r="B1409" t="str">
            <v>Infrastruc.portneuf,montmagny&amp; mont-laur</v>
          </cell>
        </row>
        <row r="1410">
          <cell r="A1410" t="str">
            <v>22-500-00-000</v>
          </cell>
          <cell r="B1410" t="str">
            <v>Sante et bien-etre</v>
          </cell>
        </row>
        <row r="1411">
          <cell r="A1411" t="str">
            <v>22-600-00-000</v>
          </cell>
          <cell r="B1411" t="str">
            <v>Urbanisme et mise en valeur du territoir</v>
          </cell>
        </row>
        <row r="1412">
          <cell r="A1412" t="str">
            <v>22-600-00-721</v>
          </cell>
          <cell r="B1412" t="str">
            <v>Réseau fibre optique</v>
          </cell>
        </row>
        <row r="1413">
          <cell r="A1413" t="str">
            <v>22-600-00-724</v>
          </cell>
          <cell r="B1413" t="str">
            <v>Véhicules</v>
          </cell>
        </row>
        <row r="1414">
          <cell r="A1414" t="str">
            <v>22-600-00-726</v>
          </cell>
          <cell r="B1414" t="str">
            <v>Ameublement &amp; équipement de bureau</v>
          </cell>
        </row>
        <row r="1415">
          <cell r="A1415" t="str">
            <v>22-600-00-728</v>
          </cell>
          <cell r="B1415" t="str">
            <v>Informatique</v>
          </cell>
        </row>
        <row r="1416">
          <cell r="A1416" t="str">
            <v>22-600-00-730</v>
          </cell>
          <cell r="B1416" t="str">
            <v>Photo aérienne</v>
          </cell>
        </row>
        <row r="1417">
          <cell r="A1417" t="str">
            <v>22-600-10-000</v>
          </cell>
          <cell r="B1417" t="str">
            <v>Urbanisme et mise en valeur du territoir</v>
          </cell>
        </row>
        <row r="1418">
          <cell r="A1418" t="str">
            <v>22-700-00-721</v>
          </cell>
          <cell r="B1418" t="str">
            <v>Infrastructures</v>
          </cell>
        </row>
        <row r="1419">
          <cell r="A1419" t="str">
            <v>22-700-00-722</v>
          </cell>
          <cell r="B1419" t="str">
            <v>BÂTIMENTS</v>
          </cell>
        </row>
        <row r="1420">
          <cell r="A1420" t="str">
            <v>22-700-00-723</v>
          </cell>
          <cell r="B1420" t="str">
            <v>Terrains</v>
          </cell>
        </row>
        <row r="1421">
          <cell r="A1421" t="str">
            <v>22-700-00-724</v>
          </cell>
          <cell r="B1421" t="str">
            <v>Véhicules - parcs et bâtiments</v>
          </cell>
        </row>
        <row r="1422">
          <cell r="A1422" t="str">
            <v>22-700-00-725</v>
          </cell>
          <cell r="B1422" t="str">
            <v>Machineries, outillage et équipement</v>
          </cell>
        </row>
        <row r="1423">
          <cell r="A1423" t="str">
            <v>22-700-00-726</v>
          </cell>
          <cell r="B1423" t="str">
            <v>Ameublement &amp; équipement de bureau</v>
          </cell>
        </row>
        <row r="1424">
          <cell r="A1424" t="str">
            <v>22-700-00-728</v>
          </cell>
          <cell r="B1424" t="str">
            <v>Informatique</v>
          </cell>
        </row>
        <row r="1425">
          <cell r="A1425" t="str">
            <v>22-700-10-000</v>
          </cell>
          <cell r="B1425" t="str">
            <v>Loisirs et culture</v>
          </cell>
        </row>
        <row r="1426">
          <cell r="A1426" t="str">
            <v>22-701-50-721</v>
          </cell>
          <cell r="B1426" t="str">
            <v>Infrastructures parcs et terrains de jeux</v>
          </cell>
        </row>
        <row r="1427">
          <cell r="A1427" t="str">
            <v>22-701-50-723</v>
          </cell>
          <cell r="B1427" t="str">
            <v>Terrains - parcs et terrains de jeux</v>
          </cell>
        </row>
        <row r="1428">
          <cell r="A1428" t="str">
            <v>22-701-50-725</v>
          </cell>
          <cell r="B1428" t="str">
            <v>Machinerie/outillage/équip.- parcs, terrains jeux</v>
          </cell>
        </row>
        <row r="1429">
          <cell r="A1429" t="str">
            <v>22-701-51-721</v>
          </cell>
          <cell r="B1429" t="str">
            <v>Infrastructures parc du Mont-des-Cascades</v>
          </cell>
        </row>
        <row r="1430">
          <cell r="A1430" t="str">
            <v>22-701-51-723</v>
          </cell>
          <cell r="B1430" t="str">
            <v>Terrains parc Mont-des-Cascades</v>
          </cell>
        </row>
        <row r="1431">
          <cell r="A1431" t="str">
            <v>22-701-51-725</v>
          </cell>
          <cell r="B1431" t="str">
            <v>Machinerie/outillage/équip. parc Mt-Cascades</v>
          </cell>
        </row>
        <row r="1432">
          <cell r="A1432" t="str">
            <v>22-701-52-721</v>
          </cell>
          <cell r="B1432" t="str">
            <v>Infrastructures parc Mary-Anne Philipps</v>
          </cell>
        </row>
        <row r="1433">
          <cell r="A1433" t="str">
            <v>22-701-52-723</v>
          </cell>
          <cell r="B1433" t="str">
            <v>Terrains parc Mary-Anne Philipps</v>
          </cell>
        </row>
        <row r="1434">
          <cell r="A1434" t="str">
            <v>22-701-52-725</v>
          </cell>
          <cell r="B1434" t="str">
            <v>Machinerie/outillage/équip. parc M.A.Philipps</v>
          </cell>
        </row>
        <row r="1435">
          <cell r="A1435" t="str">
            <v>22-701-53-721</v>
          </cell>
          <cell r="B1435" t="str">
            <v>Infrastructures - parc des Rives</v>
          </cell>
        </row>
        <row r="1436">
          <cell r="A1436" t="str">
            <v>22-701-53-723</v>
          </cell>
          <cell r="B1436" t="str">
            <v>Terrains - parc des Rives</v>
          </cell>
        </row>
        <row r="1437">
          <cell r="A1437" t="str">
            <v>22-701-53-725</v>
          </cell>
          <cell r="B1437" t="str">
            <v>Machinerie/outillage/équip. - parc des Rives</v>
          </cell>
        </row>
        <row r="1438">
          <cell r="A1438" t="str">
            <v>22-710-10-341</v>
          </cell>
          <cell r="B1438" t="str">
            <v>Avis publics</v>
          </cell>
        </row>
        <row r="1439">
          <cell r="A1439" t="str">
            <v>22-710-10-412</v>
          </cell>
          <cell r="B1439" t="str">
            <v>Services juridiques et professionnels</v>
          </cell>
        </row>
        <row r="1440">
          <cell r="A1440" t="str">
            <v>22-710-10-433</v>
          </cell>
          <cell r="B1440" t="str">
            <v>Contrat construction bibliotheque</v>
          </cell>
        </row>
        <row r="1441">
          <cell r="A1441" t="str">
            <v>22-710-10-513</v>
          </cell>
          <cell r="B1441" t="str">
            <v>Location machinerie &amp; vehicules</v>
          </cell>
        </row>
        <row r="1442">
          <cell r="A1442" t="str">
            <v>23-040-00-300</v>
          </cell>
          <cell r="B1442" t="str">
            <v>AI- Conc. fins fiscales. Immobilisations</v>
          </cell>
        </row>
        <row r="1443">
          <cell r="A1443" t="str">
            <v>23-100-00-000</v>
          </cell>
          <cell r="B1443" t="str">
            <v>AEI - Propriété destiné à la revente</v>
          </cell>
        </row>
        <row r="1444">
          <cell r="A1444" t="str">
            <v>23-200-00-000</v>
          </cell>
          <cell r="B1444" t="str">
            <v>AEI - Placement à LT. à titre d'investissement</v>
          </cell>
        </row>
        <row r="1445">
          <cell r="A1445" t="str">
            <v>23-310-00-000</v>
          </cell>
          <cell r="B1445" t="str">
            <v>Placement à titre d'investissement</v>
          </cell>
        </row>
        <row r="1446">
          <cell r="A1446" t="str">
            <v>23-510-00-000</v>
          </cell>
          <cell r="B1446" t="str">
            <v>Financement à long terme des activités dinvestiss</v>
          </cell>
        </row>
        <row r="1447">
          <cell r="A1447" t="str">
            <v>23-610-00-000</v>
          </cell>
          <cell r="B1447" t="str">
            <v>AI-CFF-Affectations-Fonctionnement</v>
          </cell>
        </row>
        <row r="1448">
          <cell r="A1448" t="str">
            <v>23-910-00-000</v>
          </cell>
          <cell r="B1448" t="str">
            <v>Réserves financières et fonds réservés</v>
          </cell>
        </row>
        <row r="1449">
          <cell r="A1449" t="str">
            <v>51-100-00-000</v>
          </cell>
          <cell r="B1449" t="str">
            <v>Subventions reportées</v>
          </cell>
        </row>
        <row r="1450">
          <cell r="A1450" t="str">
            <v>51-100-10-000</v>
          </cell>
          <cell r="B1450" t="str">
            <v>Subventions reportées</v>
          </cell>
        </row>
        <row r="1451">
          <cell r="A1451" t="str">
            <v>51-100-20-000</v>
          </cell>
          <cell r="B1451" t="str">
            <v>Amort acc.sur subventions reportées</v>
          </cell>
        </row>
        <row r="1452">
          <cell r="A1452" t="str">
            <v>51-500-00-000</v>
          </cell>
          <cell r="B1452" t="str">
            <v>Dette à long terme</v>
          </cell>
        </row>
        <row r="1453">
          <cell r="A1453" t="str">
            <v>51-510-00-000</v>
          </cell>
          <cell r="B1453" t="str">
            <v>Obligations et billets</v>
          </cell>
        </row>
        <row r="1454">
          <cell r="A1454" t="str">
            <v>51-511-01-000</v>
          </cell>
          <cell r="B1454" t="str">
            <v>Règ. emprunt 11/12-89 incendie</v>
          </cell>
        </row>
        <row r="1455">
          <cell r="A1455" t="str">
            <v>51-511-02-000</v>
          </cell>
          <cell r="B1455" t="str">
            <v>Règlement emprunt  96-95</v>
          </cell>
        </row>
        <row r="1456">
          <cell r="A1456" t="str">
            <v>51-511-03-000</v>
          </cell>
          <cell r="B1456" t="str">
            <v>Règlement emrunt 99-95 bibliothèque</v>
          </cell>
        </row>
        <row r="1457">
          <cell r="A1457" t="str">
            <v>51-511-04-000</v>
          </cell>
          <cell r="B1457" t="str">
            <v>Règlement emprunt 111-96 ch. érables</v>
          </cell>
        </row>
        <row r="1458">
          <cell r="A1458" t="str">
            <v>51-511-05-000</v>
          </cell>
          <cell r="B1458" t="str">
            <v>Règlement emprunt 157-99 paie/st-amour</v>
          </cell>
        </row>
        <row r="1459">
          <cell r="A1459" t="str">
            <v>51-511-06-000</v>
          </cell>
          <cell r="B1459" t="str">
            <v>Règlement d'emprunt 214-02 lafortune</v>
          </cell>
        </row>
        <row r="1460">
          <cell r="A1460" t="str">
            <v>51-511-07-000</v>
          </cell>
          <cell r="B1460" t="str">
            <v>Règlement d'emprunt 232-03 pavage</v>
          </cell>
        </row>
        <row r="1461">
          <cell r="A1461" t="str">
            <v>51-511-08-000</v>
          </cell>
          <cell r="B1461" t="str">
            <v>Règlement d'emprunt 256-04 séc.incendie</v>
          </cell>
        </row>
        <row r="1462">
          <cell r="A1462" t="str">
            <v>51-511-09-000</v>
          </cell>
          <cell r="B1462" t="str">
            <v>Règlement d'emprunt 265-04 ste-élisabeth</v>
          </cell>
        </row>
        <row r="1463">
          <cell r="A1463" t="str">
            <v>51-511-10-000</v>
          </cell>
          <cell r="B1463" t="str">
            <v>Règlement d'emprunt 279-05 pink</v>
          </cell>
        </row>
        <row r="1464">
          <cell r="A1464" t="str">
            <v>51-511-11-000</v>
          </cell>
          <cell r="B1464" t="str">
            <v>Règlement d'emprunt 264-04 école</v>
          </cell>
        </row>
        <row r="1465">
          <cell r="A1465" t="str">
            <v>51-511-12-000</v>
          </cell>
          <cell r="B1465" t="str">
            <v>Règl.d'emprunt 325-07 nap.hélie et m-c</v>
          </cell>
        </row>
        <row r="1466">
          <cell r="A1466" t="str">
            <v>51-511-13-000</v>
          </cell>
          <cell r="B1466" t="str">
            <v>Règl.d'emprunt 326-07 montcerf</v>
          </cell>
        </row>
        <row r="1467">
          <cell r="A1467" t="str">
            <v>51-511-14-000</v>
          </cell>
          <cell r="B1467" t="str">
            <v>Règl.d'emprunt camion incendie 316-07</v>
          </cell>
        </row>
        <row r="1468">
          <cell r="A1468" t="str">
            <v>51-511-15-000</v>
          </cell>
          <cell r="B1468" t="str">
            <v>Règlement emprunt cam.incendie 352-09</v>
          </cell>
        </row>
        <row r="1469">
          <cell r="A1469" t="str">
            <v>51-511-16-000</v>
          </cell>
          <cell r="B1469" t="str">
            <v>Règlement emprunt Beaumont 350-09</v>
          </cell>
        </row>
        <row r="1470">
          <cell r="A1470" t="str">
            <v>51-511-17-000</v>
          </cell>
          <cell r="B1470" t="str">
            <v>Règl. emprunt Fibre optique 281-05 (10 ans)</v>
          </cell>
        </row>
        <row r="1471">
          <cell r="A1471" t="str">
            <v>51-511-18-000</v>
          </cell>
          <cell r="B1471" t="str">
            <v>Règl. emprunt Noémie, Marsolais 365-10</v>
          </cell>
        </row>
        <row r="1472">
          <cell r="A1472" t="str">
            <v>51-511-19-000</v>
          </cell>
          <cell r="B1472" t="str">
            <v>Règl. emprunt Romanuk, Fraser 368-10</v>
          </cell>
        </row>
        <row r="1473">
          <cell r="A1473" t="str">
            <v>51-511-20-000</v>
          </cell>
          <cell r="B1473" t="str">
            <v>Règl. emprunt Verdier Colibri 369-10</v>
          </cell>
        </row>
        <row r="1474">
          <cell r="A1474" t="str">
            <v>51-511-21-000</v>
          </cell>
          <cell r="B1474" t="str">
            <v>Règl. emprunt camion citerne autopompe 367-10</v>
          </cell>
        </row>
        <row r="1475">
          <cell r="A1475" t="str">
            <v>51-511-25-000</v>
          </cell>
          <cell r="B1475" t="str">
            <v>Règl. emprunt Fibre optique 281-05 -(20 ans)</v>
          </cell>
        </row>
        <row r="1476">
          <cell r="A1476" t="str">
            <v>51-511-30-000</v>
          </cell>
          <cell r="B1476" t="str">
            <v>Règl. Trait. surf. Noémie, Marsolais 365-10</v>
          </cell>
        </row>
        <row r="1477">
          <cell r="A1477" t="str">
            <v>51-511-31-000</v>
          </cell>
          <cell r="B1477" t="str">
            <v>Règl. Trait.surf. Romanuk,Fraser - 369-10</v>
          </cell>
        </row>
        <row r="1478">
          <cell r="A1478" t="str">
            <v>51-511-32-000</v>
          </cell>
          <cell r="B1478" t="str">
            <v>Règl. Trait.surf. Nicole,Verdier - 369-10</v>
          </cell>
        </row>
        <row r="1479">
          <cell r="A1479" t="str">
            <v>51-511-35-000</v>
          </cell>
          <cell r="B1479" t="str">
            <v>Règl. emprunt camion autopompe 367-10</v>
          </cell>
        </row>
        <row r="1480">
          <cell r="A1480" t="str">
            <v>51-511-36-000</v>
          </cell>
          <cell r="B1480" t="str">
            <v>Règl. emprunt 394-11 -Garage municipal, 14 Sizerin</v>
          </cell>
        </row>
        <row r="1481">
          <cell r="A1481" t="str">
            <v>51-511-37-000</v>
          </cell>
          <cell r="B1481" t="str">
            <v>Règl.Trait.surf.395-11 Oasis-Carrières,Contrefort,</v>
          </cell>
        </row>
        <row r="1482">
          <cell r="A1482" t="str">
            <v>51-511-38-000</v>
          </cell>
          <cell r="B1482" t="str">
            <v>Règl. Trait.surf. 396-11 - D.Champêtre,Chênes</v>
          </cell>
        </row>
        <row r="1483">
          <cell r="A1483" t="str">
            <v>51-511-39-000</v>
          </cell>
          <cell r="B1483" t="str">
            <v>Règl. Trait.surf. 397-11 - Deschamps,F.Carrier</v>
          </cell>
        </row>
        <row r="1484">
          <cell r="A1484" t="str">
            <v>51-511-40-000</v>
          </cell>
          <cell r="B1484" t="str">
            <v>Règl. Trait.surf. 398-11 - Geres, Conifères</v>
          </cell>
        </row>
        <row r="1485">
          <cell r="A1485" t="str">
            <v>51-511-41-000</v>
          </cell>
          <cell r="B1485" t="str">
            <v>Règl. Trait.surf. 399-11 - Pins,Centenaires</v>
          </cell>
        </row>
        <row r="1486">
          <cell r="A1486" t="str">
            <v>51-511-42-000</v>
          </cell>
          <cell r="B1486" t="str">
            <v>Règl. Trait. surf. 406-12 - Monet,Degas,Renoir</v>
          </cell>
        </row>
        <row r="1487">
          <cell r="A1487" t="str">
            <v>51-511-43-000</v>
          </cell>
          <cell r="B1487" t="str">
            <v>Règl. Trait.surf. 407-12 - rue Maricourt</v>
          </cell>
        </row>
        <row r="1488">
          <cell r="A1488" t="str">
            <v>51-511-44-000</v>
          </cell>
          <cell r="B1488" t="str">
            <v>Règl. 417-12  Agrandissement Caserne Jean Dagenais</v>
          </cell>
        </row>
        <row r="1489">
          <cell r="A1489" t="str">
            <v>51-590-00-000</v>
          </cell>
          <cell r="B1489" t="str">
            <v>Autres dettes à long terme</v>
          </cell>
        </row>
        <row r="1490">
          <cell r="A1490" t="str">
            <v>51-593-00-000</v>
          </cell>
          <cell r="B1490" t="str">
            <v>Organismes municipaux</v>
          </cell>
        </row>
        <row r="1491">
          <cell r="A1491" t="str">
            <v>51-593-01-000</v>
          </cell>
          <cell r="B1491" t="str">
            <v>Dette a/p c.u.o.</v>
          </cell>
        </row>
        <row r="1492">
          <cell r="A1492" t="str">
            <v>51-593-02-000</v>
          </cell>
          <cell r="B1492" t="str">
            <v>Dette a/p ville de gatineau</v>
          </cell>
        </row>
        <row r="1493">
          <cell r="A1493" t="str">
            <v>51-599-00-000</v>
          </cell>
          <cell r="B1493" t="str">
            <v>Dettes a long terme - autres</v>
          </cell>
        </row>
        <row r="1494">
          <cell r="A1494" t="str">
            <v>51-599-01-000</v>
          </cell>
          <cell r="B1494" t="str">
            <v>Dette a/p carle ford 4c98</v>
          </cell>
        </row>
        <row r="1495">
          <cell r="A1495" t="str">
            <v>51-599-02-000</v>
          </cell>
          <cell r="B1495" t="str">
            <v>Dette a/p carle ford 6c99</v>
          </cell>
        </row>
        <row r="1496">
          <cell r="A1496" t="str">
            <v>51-599-03-000</v>
          </cell>
          <cell r="B1496" t="str">
            <v>Dette a/p carle ford 7c99</v>
          </cell>
        </row>
        <row r="1497">
          <cell r="A1497" t="str">
            <v>51-599-04-000</v>
          </cell>
          <cell r="B1497" t="str">
            <v>Dette a/p carle ford 6c97</v>
          </cell>
        </row>
        <row r="1498">
          <cell r="A1498" t="str">
            <v>51-599-05-000</v>
          </cell>
          <cell r="B1498" t="str">
            <v>Dette a/p ge capital 2n00</v>
          </cell>
        </row>
        <row r="1499">
          <cell r="A1499" t="str">
            <v>51-599-06-000</v>
          </cell>
          <cell r="B1499" t="str">
            <v>Dette a/p john deere</v>
          </cell>
        </row>
        <row r="1500">
          <cell r="A1500" t="str">
            <v>51-599-07-000</v>
          </cell>
          <cell r="B1500" t="str">
            <v>Dette a/p de lage landen</v>
          </cell>
        </row>
        <row r="1501">
          <cell r="A1501" t="str">
            <v>51-599-08-000</v>
          </cell>
          <cell r="B1501" t="str">
            <v>Dette a/p alter moneta - 3 tonnes</v>
          </cell>
        </row>
        <row r="1502">
          <cell r="A1502" t="str">
            <v>51-599-09-000</v>
          </cell>
          <cell r="B1502" t="str">
            <v>Dette a/p j.e. gendron auto - 3/4 tonne</v>
          </cell>
        </row>
        <row r="1503">
          <cell r="A1503" t="str">
            <v>51-599-10-000</v>
          </cell>
          <cell r="B1503" t="str">
            <v>Dette a/p unité d'urgence</v>
          </cell>
        </row>
        <row r="1504">
          <cell r="A1504" t="str">
            <v>51-599-11-000</v>
          </cell>
          <cell r="B1504" t="str">
            <v>Dette a/p camion 10 roues</v>
          </cell>
        </row>
        <row r="1505">
          <cell r="A1505" t="str">
            <v>51-599-12-000</v>
          </cell>
          <cell r="B1505" t="str">
            <v>Dette a/p chargeur sur roues</v>
          </cell>
        </row>
        <row r="1506">
          <cell r="A1506" t="str">
            <v>51-599-13-000</v>
          </cell>
          <cell r="B1506" t="str">
            <v>Dette a/p Roulotte tr. publics</v>
          </cell>
        </row>
        <row r="1507">
          <cell r="A1507" t="str">
            <v>51-599-14-000</v>
          </cell>
          <cell r="B1507" t="str">
            <v>Dette a/p Système GPS</v>
          </cell>
        </row>
        <row r="1508">
          <cell r="A1508" t="str">
            <v>54-110-00-000</v>
          </cell>
          <cell r="B1508" t="str">
            <v>Encaisse</v>
          </cell>
        </row>
        <row r="1509">
          <cell r="A1509" t="str">
            <v>54-111-10-000</v>
          </cell>
          <cell r="B1509" t="str">
            <v>Petite caisse</v>
          </cell>
        </row>
        <row r="1510">
          <cell r="A1510" t="str">
            <v>54-111-20-000</v>
          </cell>
          <cell r="B1510" t="str">
            <v>Petite caisse - premiers répondants</v>
          </cell>
        </row>
        <row r="1511">
          <cell r="A1511" t="str">
            <v>54-111-30-000</v>
          </cell>
          <cell r="B1511" t="str">
            <v>Petite caisse -camp de jour</v>
          </cell>
        </row>
        <row r="1512">
          <cell r="A1512" t="str">
            <v>54-111-31-000</v>
          </cell>
          <cell r="B1512" t="str">
            <v>Petite caisse - Village fantôme</v>
          </cell>
        </row>
        <row r="1513">
          <cell r="A1513" t="str">
            <v>54-111-32-000</v>
          </cell>
          <cell r="B1513" t="str">
            <v>Petite caisse - Urbanisme</v>
          </cell>
        </row>
        <row r="1514">
          <cell r="A1514" t="str">
            <v>54-111-90-000</v>
          </cell>
          <cell r="B1514" t="str">
            <v>Banque compte général - Épargne</v>
          </cell>
        </row>
        <row r="1515">
          <cell r="A1515" t="str">
            <v>54-112-10-000</v>
          </cell>
          <cell r="B1515" t="str">
            <v>Banque - compte général</v>
          </cell>
        </row>
        <row r="1516">
          <cell r="A1516" t="str">
            <v>54-112-11-000</v>
          </cell>
          <cell r="B1516" t="str">
            <v>Banque - compte général -chèques</v>
          </cell>
        </row>
        <row r="1517">
          <cell r="A1517" t="str">
            <v>54-112-12-000</v>
          </cell>
          <cell r="B1517" t="str">
            <v>Banque - compte général -dépôt</v>
          </cell>
        </row>
        <row r="1518">
          <cell r="A1518" t="str">
            <v>54-112-13-000</v>
          </cell>
          <cell r="B1518" t="str">
            <v>Banque - compte général -Chèque retourné</v>
          </cell>
        </row>
        <row r="1519">
          <cell r="A1519" t="str">
            <v>54-112-14-000</v>
          </cell>
          <cell r="B1519" t="str">
            <v>Banque - compte général - Paie</v>
          </cell>
        </row>
        <row r="1520">
          <cell r="A1520" t="str">
            <v>54-112-17-000</v>
          </cell>
          <cell r="B1520" t="str">
            <v>Banque - compte général - Ajustements Dyna</v>
          </cell>
        </row>
        <row r="1521">
          <cell r="A1521" t="str">
            <v>54-112-18-000</v>
          </cell>
          <cell r="B1521" t="str">
            <v>Banque - compte général - dépôt Dyna à concilier</v>
          </cell>
        </row>
        <row r="1522">
          <cell r="A1522" t="str">
            <v>54-112-19-000</v>
          </cell>
          <cell r="B1522" t="str">
            <v>Banque - compte général -à concilier</v>
          </cell>
        </row>
        <row r="1523">
          <cell r="A1523" t="str">
            <v>54-114-10-000</v>
          </cell>
          <cell r="B1523" t="str">
            <v>Banque-opérations bassins lafortune</v>
          </cell>
        </row>
        <row r="1524">
          <cell r="A1524" t="str">
            <v>54-114-11-000</v>
          </cell>
          <cell r="B1524" t="str">
            <v>Banque-opérations bassins lafortune- chèque</v>
          </cell>
        </row>
        <row r="1525">
          <cell r="A1525" t="str">
            <v>54-114-12-000</v>
          </cell>
          <cell r="B1525" t="str">
            <v>Banque-opérations bassins lafortune- dépôt</v>
          </cell>
        </row>
        <row r="1526">
          <cell r="A1526" t="str">
            <v>54-114-19-000</v>
          </cell>
          <cell r="B1526" t="str">
            <v>Banque-opérations bassins lafortune- à concilier</v>
          </cell>
        </row>
        <row r="1527">
          <cell r="A1527" t="str">
            <v>54-115-00-000</v>
          </cell>
          <cell r="B1527" t="str">
            <v>Banque Bassin Lafortune - Épargne</v>
          </cell>
        </row>
        <row r="1528">
          <cell r="A1528" t="str">
            <v>54-115-10-000</v>
          </cell>
          <cell r="B1528" t="str">
            <v>Depot a terme-garantie execution bernier</v>
          </cell>
        </row>
        <row r="1529">
          <cell r="A1529" t="str">
            <v>54-115-20-000</v>
          </cell>
          <cell r="B1529" t="str">
            <v>Banque Fonds parcs et terrains jeux - Épargne</v>
          </cell>
        </row>
        <row r="1530">
          <cell r="A1530" t="str">
            <v>54-120-00-000</v>
          </cell>
          <cell r="B1530" t="str">
            <v>Placements temporaires</v>
          </cell>
        </row>
        <row r="1531">
          <cell r="A1531" t="str">
            <v>54-120-10-000</v>
          </cell>
          <cell r="B1531" t="str">
            <v>Placements caisse pop st-raymond</v>
          </cell>
        </row>
        <row r="1532">
          <cell r="A1532" t="str">
            <v>54-120-20-000</v>
          </cell>
          <cell r="B1532" t="str">
            <v>Placements temporaires - lafortune</v>
          </cell>
        </row>
        <row r="1533">
          <cell r="A1533" t="str">
            <v>54-130-00-000</v>
          </cell>
          <cell r="B1533" t="str">
            <v>Debiteurs</v>
          </cell>
        </row>
        <row r="1534">
          <cell r="A1534" t="str">
            <v>54-131-00-000</v>
          </cell>
          <cell r="B1534" t="str">
            <v>Taxes municipales a recevoir</v>
          </cell>
        </row>
        <row r="1535">
          <cell r="A1535" t="str">
            <v>54-131-10-000</v>
          </cell>
          <cell r="B1535" t="str">
            <v>Taxes municipales a recevoir</v>
          </cell>
        </row>
        <row r="1536">
          <cell r="A1536" t="str">
            <v>54-131-11-000</v>
          </cell>
          <cell r="B1536" t="str">
            <v>Taxes a recev- regl avant vente taxes</v>
          </cell>
        </row>
        <row r="1537">
          <cell r="A1537" t="str">
            <v>54-131-12-000</v>
          </cell>
          <cell r="B1537" t="str">
            <v>Intérêts à rec. sur arr. taxes</v>
          </cell>
        </row>
        <row r="1538">
          <cell r="A1538" t="str">
            <v>54-131-13-000</v>
          </cell>
          <cell r="B1538" t="str">
            <v>Taxes municipales à recevoir</v>
          </cell>
        </row>
        <row r="1539">
          <cell r="A1539" t="str">
            <v>54-131-15-000</v>
          </cell>
          <cell r="B1539" t="str">
            <v>Credit mapaq à recevoir</v>
          </cell>
        </row>
        <row r="1540">
          <cell r="A1540" t="str">
            <v>54-131-20-000</v>
          </cell>
          <cell r="B1540" t="str">
            <v>Provision pour creances douteuses</v>
          </cell>
        </row>
        <row r="1541">
          <cell r="A1541" t="str">
            <v>54-133-00-000</v>
          </cell>
          <cell r="B1541" t="str">
            <v>Taxes-certificats de vente pour non-paie</v>
          </cell>
        </row>
        <row r="1542">
          <cell r="A1542" t="str">
            <v>54-133-10-000</v>
          </cell>
          <cell r="B1542" t="str">
            <v>Taxes- cert vente pour non-paiement</v>
          </cell>
        </row>
        <row r="1543">
          <cell r="A1543" t="str">
            <v>54-134-00-000</v>
          </cell>
          <cell r="B1543" t="str">
            <v>A recevoir - gouvernement du canada</v>
          </cell>
        </row>
        <row r="1544">
          <cell r="A1544" t="str">
            <v>54-134-10-000</v>
          </cell>
          <cell r="B1544" t="str">
            <v>Tenant lieu de taxes à recevoir</v>
          </cell>
        </row>
        <row r="1545">
          <cell r="A1545" t="str">
            <v>54-134-90-100</v>
          </cell>
          <cell r="B1545" t="str">
            <v>Autres recettes a recevoir - canada</v>
          </cell>
        </row>
        <row r="1546">
          <cell r="A1546" t="str">
            <v>54-135-00-000</v>
          </cell>
          <cell r="B1546" t="str">
            <v>A recevoir - gouvernement du quebec</v>
          </cell>
        </row>
        <row r="1547">
          <cell r="A1547" t="str">
            <v>54-135-10-100</v>
          </cell>
          <cell r="B1547" t="str">
            <v>Tenant lieu de taxes - a recevoir du qc</v>
          </cell>
        </row>
        <row r="1548">
          <cell r="A1548" t="str">
            <v>54-135-30-000</v>
          </cell>
          <cell r="B1548" t="str">
            <v>Gouv. Québec - Montant aff. au remb dette LT</v>
          </cell>
        </row>
        <row r="1549">
          <cell r="A1549" t="str">
            <v>54-135-90-000</v>
          </cell>
          <cell r="B1549" t="str">
            <v>Remboursement TVQ à recevoir -commerciale</v>
          </cell>
        </row>
        <row r="1550">
          <cell r="A1550" t="str">
            <v>54-135-90-099</v>
          </cell>
          <cell r="B1550" t="str">
            <v>Ristourne t.p.s. sur retenue</v>
          </cell>
        </row>
        <row r="1551">
          <cell r="A1551" t="str">
            <v>54-135-90-100</v>
          </cell>
          <cell r="B1551" t="str">
            <v>Ristourne de t.p.s.</v>
          </cell>
        </row>
        <row r="1552">
          <cell r="A1552" t="str">
            <v>54-135-90-101</v>
          </cell>
          <cell r="B1552" t="str">
            <v>Autres a recevoir - quebec</v>
          </cell>
        </row>
        <row r="1553">
          <cell r="A1553" t="str">
            <v>54-135-91-100</v>
          </cell>
          <cell r="B1553" t="str">
            <v xml:space="preserve">Ristourne TVQ  </v>
          </cell>
        </row>
        <row r="1554">
          <cell r="A1554" t="str">
            <v>54-135-91-101</v>
          </cell>
          <cell r="B1554" t="str">
            <v xml:space="preserve">Ristourne TVQ. sur retenue  </v>
          </cell>
        </row>
        <row r="1555">
          <cell r="A1555" t="str">
            <v>54-136-00-000</v>
          </cell>
          <cell r="B1555" t="str">
            <v>A recevoir - organismes municipaux</v>
          </cell>
        </row>
        <row r="1556">
          <cell r="A1556" t="str">
            <v>54-139-00-000</v>
          </cell>
          <cell r="B1556" t="str">
            <v>Debiteurs - autres</v>
          </cell>
        </row>
        <row r="1557">
          <cell r="A1557" t="str">
            <v>54-139-00-100</v>
          </cell>
          <cell r="B1557" t="str">
            <v>Rémunération</v>
          </cell>
        </row>
        <row r="1558">
          <cell r="A1558" t="str">
            <v>54-139-10-000</v>
          </cell>
          <cell r="B1558" t="str">
            <v>Droits de mutation immobilières</v>
          </cell>
        </row>
        <row r="1559">
          <cell r="A1559" t="str">
            <v>54-139-10-001</v>
          </cell>
          <cell r="B1559" t="str">
            <v>Provision pour Mutations</v>
          </cell>
        </row>
        <row r="1560">
          <cell r="A1560" t="str">
            <v>54-139-20-000</v>
          </cell>
          <cell r="B1560" t="str">
            <v>Crédit mapaq à recevoir</v>
          </cell>
        </row>
        <row r="1561">
          <cell r="A1561" t="str">
            <v>54-139-30-000</v>
          </cell>
          <cell r="B1561" t="str">
            <v>Permis de lotissement a recevoir</v>
          </cell>
        </row>
        <row r="1562">
          <cell r="A1562" t="str">
            <v>54-139-90-000</v>
          </cell>
          <cell r="B1562" t="str">
            <v>A recevoir - autres</v>
          </cell>
        </row>
        <row r="1563">
          <cell r="A1563" t="str">
            <v>54-139-90-001</v>
          </cell>
          <cell r="B1563" t="str">
            <v>A rec- corp centr communautaire cantley</v>
          </cell>
        </row>
        <row r="1564">
          <cell r="A1564" t="str">
            <v>54-139-90-002</v>
          </cell>
          <cell r="B1564" t="str">
            <v>Débiteurs divers - à recevoir</v>
          </cell>
        </row>
        <row r="1565">
          <cell r="A1565" t="str">
            <v>54-139-90-003</v>
          </cell>
          <cell r="B1565" t="str">
            <v>Solde a recevoir des contrats de deneige</v>
          </cell>
        </row>
        <row r="1566">
          <cell r="A1566" t="str">
            <v>54-139-90-004</v>
          </cell>
          <cell r="B1566" t="str">
            <v>Frais professionnels a recevoir</v>
          </cell>
        </row>
        <row r="1567">
          <cell r="A1567" t="str">
            <v>54-139-90-005</v>
          </cell>
          <cell r="B1567" t="str">
            <v>C.s.s.t. a recevoir</v>
          </cell>
        </row>
        <row r="1568">
          <cell r="A1568" t="str">
            <v>54-139-90-006</v>
          </cell>
          <cell r="B1568" t="str">
            <v>Taxes a recevoir du protonotaire</v>
          </cell>
        </row>
        <row r="1569">
          <cell r="A1569" t="str">
            <v>54-139-90-007</v>
          </cell>
          <cell r="B1569" t="str">
            <v>A recevoir - paie absence prolongée</v>
          </cell>
        </row>
        <row r="1570">
          <cell r="A1570" t="str">
            <v>54-139-90-008</v>
          </cell>
          <cell r="B1570" t="str">
            <v>Debiteurs - fonds de parcs et terrains</v>
          </cell>
        </row>
        <row r="1571">
          <cell r="A1571" t="str">
            <v>54-139-90-009</v>
          </cell>
          <cell r="B1571" t="str">
            <v>Crédit fss à recevoir</v>
          </cell>
        </row>
        <row r="1572">
          <cell r="A1572" t="str">
            <v>54-139-90-010</v>
          </cell>
          <cell r="B1572" t="str">
            <v>Ajust paie à recevoir</v>
          </cell>
        </row>
        <row r="1573">
          <cell r="A1573" t="str">
            <v>54-139-90-011</v>
          </cell>
          <cell r="B1573" t="str">
            <v>Provisions- Autres compte à recevoir</v>
          </cell>
        </row>
        <row r="1574">
          <cell r="A1574" t="str">
            <v>54-139-90-012</v>
          </cell>
          <cell r="B1574" t="str">
            <v>CAR - AVANCE SALAIRE</v>
          </cell>
        </row>
        <row r="1575">
          <cell r="A1575" t="str">
            <v>54-139-95-000</v>
          </cell>
          <cell r="B1575" t="str">
            <v>CTI à recevoir -commercial</v>
          </cell>
        </row>
        <row r="1576">
          <cell r="A1576" t="str">
            <v>54-139-97-000</v>
          </cell>
          <cell r="B1576" t="str">
            <v>Csst paye d'avance</v>
          </cell>
        </row>
        <row r="1577">
          <cell r="A1577" t="str">
            <v>54-150-00-000</v>
          </cell>
          <cell r="B1577" t="str">
            <v>Stocks</v>
          </cell>
        </row>
        <row r="1578">
          <cell r="A1578" t="str">
            <v>54-150-10-000</v>
          </cell>
          <cell r="B1578" t="str">
            <v>Inventaire mat.déneig.</v>
          </cell>
        </row>
        <row r="1579">
          <cell r="A1579" t="str">
            <v>54-150-10-001</v>
          </cell>
          <cell r="B1579" t="str">
            <v>Inventaire ponceaux</v>
          </cell>
        </row>
        <row r="1580">
          <cell r="A1580" t="str">
            <v>54-150-10-002</v>
          </cell>
          <cell r="B1580" t="str">
            <v>Inventaire abbat-poussière</v>
          </cell>
        </row>
        <row r="1581">
          <cell r="A1581" t="str">
            <v>54-150-10-003</v>
          </cell>
          <cell r="B1581" t="str">
            <v>Inventaire essence</v>
          </cell>
        </row>
        <row r="1582">
          <cell r="A1582" t="str">
            <v>54-150-10-004</v>
          </cell>
          <cell r="B1582" t="str">
            <v>Inventaire -bac de recyclage</v>
          </cell>
        </row>
        <row r="1583">
          <cell r="A1583" t="str">
            <v>54-150-10-005</v>
          </cell>
          <cell r="B1583" t="str">
            <v>Inventaire matériel divers</v>
          </cell>
        </row>
        <row r="1584">
          <cell r="A1584" t="str">
            <v>54-150-10-006</v>
          </cell>
          <cell r="B1584" t="str">
            <v>Stock d'enrobé bitumineux recyclé</v>
          </cell>
        </row>
        <row r="1585">
          <cell r="A1585" t="str">
            <v>54-150-10-007</v>
          </cell>
          <cell r="B1585" t="str">
            <v>Inventaire bac de compostage</v>
          </cell>
        </row>
        <row r="1586">
          <cell r="A1586" t="str">
            <v>54-150-20-000</v>
          </cell>
          <cell r="B1586" t="str">
            <v>Stock d'articles promotionnels</v>
          </cell>
        </row>
        <row r="1587">
          <cell r="A1587" t="str">
            <v>54-160-00-000</v>
          </cell>
          <cell r="B1587" t="str">
            <v>Encaisse et placements affectes</v>
          </cell>
        </row>
        <row r="1588">
          <cell r="A1588" t="str">
            <v>54-161-00-000</v>
          </cell>
          <cell r="B1588" t="str">
            <v>Placement -fonds de franchise</v>
          </cell>
        </row>
        <row r="1589">
          <cell r="A1589" t="str">
            <v>54-162-00-000</v>
          </cell>
          <cell r="B1589" t="str">
            <v>Fonds reserves</v>
          </cell>
        </row>
        <row r="1590">
          <cell r="A1590" t="str">
            <v>54-162-10-000</v>
          </cell>
          <cell r="B1590" t="str">
            <v>Banque - fonds parcs et terrains de jeux</v>
          </cell>
        </row>
        <row r="1591">
          <cell r="A1591" t="str">
            <v>54-162-11-000</v>
          </cell>
          <cell r="B1591" t="str">
            <v>Banque - fonds parcs et terrains de jeux</v>
          </cell>
        </row>
        <row r="1592">
          <cell r="A1592" t="str">
            <v>54-162-12-000</v>
          </cell>
          <cell r="B1592" t="str">
            <v>Banque - fonds parcs et terrains de jeux -dépôt</v>
          </cell>
        </row>
        <row r="1593">
          <cell r="A1593" t="str">
            <v>54-162-19-000</v>
          </cell>
          <cell r="B1593" t="str">
            <v>Banque - FPTJ -à concilier</v>
          </cell>
        </row>
        <row r="1594">
          <cell r="A1594" t="str">
            <v>54-190-00-000</v>
          </cell>
          <cell r="B1594" t="str">
            <v>Autres actifs</v>
          </cell>
        </row>
        <row r="1595">
          <cell r="A1595" t="str">
            <v>54-190-00-100</v>
          </cell>
          <cell r="B1595" t="str">
            <v>Frais reportés - réforme cadastrale</v>
          </cell>
        </row>
        <row r="1596">
          <cell r="A1596" t="str">
            <v>54-190-00-200</v>
          </cell>
          <cell r="B1596" t="str">
            <v>Frais reportés - escomptes sur émission</v>
          </cell>
        </row>
        <row r="1597">
          <cell r="A1597" t="str">
            <v>54-190-00-400</v>
          </cell>
          <cell r="B1597" t="str">
            <v>Dépense reportée - quote-part franchise</v>
          </cell>
        </row>
        <row r="1598">
          <cell r="A1598" t="str">
            <v>54-191-00-000</v>
          </cell>
          <cell r="B1598" t="str">
            <v>Frais payes d'avance</v>
          </cell>
        </row>
        <row r="1599">
          <cell r="A1599" t="str">
            <v>54-191-00-300</v>
          </cell>
          <cell r="B1599" t="str">
            <v>Paye d'avance - csst</v>
          </cell>
        </row>
        <row r="1600">
          <cell r="A1600" t="str">
            <v>54-191-00-301</v>
          </cell>
          <cell r="B1600" t="str">
            <v>Paye d'avance - pagette</v>
          </cell>
        </row>
        <row r="1601">
          <cell r="A1601" t="str">
            <v>54-191-00-302</v>
          </cell>
          <cell r="B1601" t="str">
            <v>Paye d'avance - immatriculations</v>
          </cell>
        </row>
        <row r="1602">
          <cell r="A1602" t="str">
            <v>54-191-00-303</v>
          </cell>
          <cell r="B1602" t="str">
            <v>Paye d'avance - licences radio</v>
          </cell>
        </row>
        <row r="1603">
          <cell r="A1603" t="str">
            <v>54-191-00-304</v>
          </cell>
          <cell r="B1603" t="str">
            <v>Paye d'avance - assurances</v>
          </cell>
        </row>
        <row r="1604">
          <cell r="A1604" t="str">
            <v>54-191-00-305</v>
          </cell>
          <cell r="B1604" t="str">
            <v>Paye d'avance - cotisations associations</v>
          </cell>
        </row>
        <row r="1605">
          <cell r="A1605" t="str">
            <v>54-191-00-306</v>
          </cell>
          <cell r="B1605" t="str">
            <v>Paye d'avance - contrat ent equip infor</v>
          </cell>
        </row>
        <row r="1606">
          <cell r="A1606" t="str">
            <v>54-191-00-307</v>
          </cell>
          <cell r="B1606" t="str">
            <v>Payé d'avance - loc photocopieurs</v>
          </cell>
        </row>
        <row r="1607">
          <cell r="A1607" t="str">
            <v>54-191-00-308</v>
          </cell>
          <cell r="B1607" t="str">
            <v>Payé d'avance - ent logiciels biblio</v>
          </cell>
        </row>
        <row r="1608">
          <cell r="A1608" t="str">
            <v>54-191-00-309</v>
          </cell>
          <cell r="B1608" t="str">
            <v>Payé d'avance - ge capital niveleuse</v>
          </cell>
        </row>
        <row r="1609">
          <cell r="A1609" t="str">
            <v>54-191-00-310</v>
          </cell>
          <cell r="B1609" t="str">
            <v>Payé d'avance - soc.can. des postes</v>
          </cell>
        </row>
        <row r="1610">
          <cell r="A1610" t="str">
            <v>54-191-00-311</v>
          </cell>
          <cell r="B1610" t="str">
            <v>Payé d'avance - spca</v>
          </cell>
        </row>
        <row r="1611">
          <cell r="A1611" t="str">
            <v>54-191-00-312</v>
          </cell>
          <cell r="B1611" t="str">
            <v>Payé d'avance location de salle</v>
          </cell>
        </row>
        <row r="1612">
          <cell r="A1612" t="str">
            <v>54-191-00-313</v>
          </cell>
          <cell r="B1612" t="str">
            <v>Paye d'avance - protectron</v>
          </cell>
        </row>
        <row r="1613">
          <cell r="A1613" t="str">
            <v>54-191-00-314</v>
          </cell>
          <cell r="B1613" t="str">
            <v>Payé d'avance - fournitures</v>
          </cell>
        </row>
        <row r="1614">
          <cell r="A1614" t="str">
            <v>54-191-00-315</v>
          </cell>
          <cell r="B1614" t="str">
            <v>Payé d'avance - formation</v>
          </cell>
        </row>
        <row r="1615">
          <cell r="A1615" t="str">
            <v>54-191-00-316</v>
          </cell>
          <cell r="B1615" t="str">
            <v>Payé d'avance - assurance collective</v>
          </cell>
        </row>
        <row r="1616">
          <cell r="A1616" t="str">
            <v>54-191-00-317</v>
          </cell>
          <cell r="B1616" t="str">
            <v>Payé d'avance publication</v>
          </cell>
        </row>
        <row r="1617">
          <cell r="A1617" t="str">
            <v>54-191-00-318</v>
          </cell>
          <cell r="B1617" t="str">
            <v>Payé d'avance - mutuelle prévention</v>
          </cell>
        </row>
        <row r="1618">
          <cell r="A1618" t="str">
            <v>55-110-10-000</v>
          </cell>
          <cell r="B1618" t="str">
            <v>Decouvert de banque</v>
          </cell>
        </row>
        <row r="1619">
          <cell r="A1619" t="str">
            <v>55-120-10-000</v>
          </cell>
          <cell r="B1619" t="str">
            <v>Emprunts temporaires</v>
          </cell>
        </row>
        <row r="1620">
          <cell r="A1620" t="str">
            <v>55-129-00-000</v>
          </cell>
          <cell r="B1620" t="str">
            <v>Emprunts temporaires - autres</v>
          </cell>
        </row>
        <row r="1621">
          <cell r="A1621" t="str">
            <v>55-129-10-000</v>
          </cell>
          <cell r="B1621" t="str">
            <v>Emprunt temporaire paiement/st-amour</v>
          </cell>
        </row>
        <row r="1622">
          <cell r="A1622" t="str">
            <v>55-130-00-000</v>
          </cell>
          <cell r="B1622" t="str">
            <v>Crediteurs et frais courus</v>
          </cell>
        </row>
        <row r="1623">
          <cell r="A1623" t="str">
            <v>55-131-10-000</v>
          </cell>
          <cell r="B1623" t="str">
            <v>Fournisseur</v>
          </cell>
        </row>
        <row r="1624">
          <cell r="A1624" t="str">
            <v>55-131-10-001</v>
          </cell>
          <cell r="B1624" t="str">
            <v>Fournisseurs-retenues à payer</v>
          </cell>
        </row>
        <row r="1625">
          <cell r="A1625" t="str">
            <v>55-131-20-000</v>
          </cell>
          <cell r="B1625" t="str">
            <v>Comptes a payer - autres</v>
          </cell>
        </row>
        <row r="1626">
          <cell r="A1626" t="str">
            <v>55-132-00-000</v>
          </cell>
          <cell r="B1626" t="str">
            <v>Gouvernement du canada</v>
          </cell>
        </row>
        <row r="1627">
          <cell r="A1627" t="str">
            <v>55-132-10-000</v>
          </cell>
          <cell r="B1627" t="str">
            <v>TPS à remettre</v>
          </cell>
        </row>
        <row r="1628">
          <cell r="A1628" t="str">
            <v>55-133-10-000</v>
          </cell>
          <cell r="B1628" t="str">
            <v>TVQ à remettre</v>
          </cell>
        </row>
        <row r="1629">
          <cell r="A1629" t="str">
            <v>55-134-01-000</v>
          </cell>
          <cell r="B1629" t="str">
            <v>A payer aux organismes municipaux</v>
          </cell>
        </row>
        <row r="1630">
          <cell r="A1630" t="str">
            <v>55-134-02-001</v>
          </cell>
          <cell r="B1630" t="str">
            <v>Taxes scolaires a payer</v>
          </cell>
        </row>
        <row r="1631">
          <cell r="A1631" t="str">
            <v>55-135-00-000</v>
          </cell>
          <cell r="B1631" t="str">
            <v>Interets courus sur la dette a l.t.</v>
          </cell>
        </row>
        <row r="1632">
          <cell r="A1632" t="str">
            <v>55-135-00-100</v>
          </cell>
          <cell r="B1632" t="str">
            <v>Intérêts a payer sur la dette a lt</v>
          </cell>
        </row>
        <row r="1633">
          <cell r="A1633" t="str">
            <v>55-136-10-000</v>
          </cell>
          <cell r="B1633" t="str">
            <v>Depot de garantie - a rembourser</v>
          </cell>
        </row>
        <row r="1634">
          <cell r="A1634" t="str">
            <v>55-136-20-000</v>
          </cell>
          <cell r="B1634" t="str">
            <v>Cautionnement à payer</v>
          </cell>
        </row>
        <row r="1635">
          <cell r="A1635" t="str">
            <v>55-136-30-000</v>
          </cell>
          <cell r="B1635" t="str">
            <v>Dépôt à rembourser- dérogation mineure</v>
          </cell>
        </row>
        <row r="1636">
          <cell r="A1636" t="str">
            <v>55-136-31-000</v>
          </cell>
          <cell r="B1636" t="str">
            <v>Dépôt à remb - location salles</v>
          </cell>
        </row>
        <row r="1637">
          <cell r="A1637" t="str">
            <v>55-136-49-000</v>
          </cell>
          <cell r="B1637" t="str">
            <v>Dépôt dem. ponceau à rembourser</v>
          </cell>
        </row>
        <row r="1638">
          <cell r="A1638" t="str">
            <v>55-136-50-000</v>
          </cell>
          <cell r="B1638" t="str">
            <v>Dépot inst. septique(non concilié 2002)</v>
          </cell>
        </row>
        <row r="1639">
          <cell r="A1639" t="str">
            <v>55-136-51-000</v>
          </cell>
          <cell r="B1639" t="str">
            <v>Depot -inst septique a rembourser</v>
          </cell>
        </row>
        <row r="1640">
          <cell r="A1640" t="str">
            <v>55-136-52-000</v>
          </cell>
          <cell r="B1640" t="str">
            <v>Demande modification de zonage</v>
          </cell>
        </row>
        <row r="1641">
          <cell r="A1641" t="str">
            <v>55-136-53-000</v>
          </cell>
          <cell r="B1641" t="str">
            <v>Dépôt - fibre optique mt-cascades</v>
          </cell>
        </row>
        <row r="1642">
          <cell r="A1642" t="str">
            <v>55-138-00-000</v>
          </cell>
          <cell r="B1642" t="str">
            <v>Salaires et deductions a payer</v>
          </cell>
        </row>
        <row r="1643">
          <cell r="A1643" t="str">
            <v>55-138-10-000</v>
          </cell>
          <cell r="B1643" t="str">
            <v>Retenues a la source federales a payer</v>
          </cell>
        </row>
        <row r="1644">
          <cell r="A1644" t="str">
            <v>55-138-11-000</v>
          </cell>
          <cell r="B1644" t="str">
            <v>Retenues a la source provinciales a paye</v>
          </cell>
        </row>
        <row r="1645">
          <cell r="A1645" t="str">
            <v>55-138-12-000</v>
          </cell>
          <cell r="B1645" t="str">
            <v>C.s.s.t. a payer</v>
          </cell>
        </row>
        <row r="1646">
          <cell r="A1646" t="str">
            <v>55-138-13-000</v>
          </cell>
          <cell r="B1646" t="str">
            <v>Assurance collective a payer</v>
          </cell>
        </row>
        <row r="1647">
          <cell r="A1647" t="str">
            <v>55-138-14-000</v>
          </cell>
          <cell r="B1647" t="str">
            <v>Cotisations syndicales a payer</v>
          </cell>
        </row>
        <row r="1648">
          <cell r="A1648" t="str">
            <v>55-138-15-000</v>
          </cell>
          <cell r="B1648" t="str">
            <v>R.e.e.r. a payer</v>
          </cell>
        </row>
        <row r="1649">
          <cell r="A1649" t="str">
            <v>55-138-16-000</v>
          </cell>
          <cell r="B1649" t="str">
            <v>Petite caisse-employes a payer</v>
          </cell>
        </row>
        <row r="1650">
          <cell r="A1650" t="str">
            <v>55-138-17-000</v>
          </cell>
          <cell r="B1650" t="str">
            <v>Cotisations syndicales a payer</v>
          </cell>
        </row>
        <row r="1651">
          <cell r="A1651" t="str">
            <v>55-138-18-000</v>
          </cell>
          <cell r="B1651" t="str">
            <v>Deduction centraide a payer</v>
          </cell>
        </row>
        <row r="1652">
          <cell r="A1652" t="str">
            <v>55-138-19-000</v>
          </cell>
          <cell r="B1652" t="str">
            <v>Retenue salaire- pension alimentaire</v>
          </cell>
        </row>
        <row r="1653">
          <cell r="A1653" t="str">
            <v>55-138-20-000</v>
          </cell>
          <cell r="B1653" t="str">
            <v>Retenue de salaire</v>
          </cell>
        </row>
        <row r="1654">
          <cell r="A1654" t="str">
            <v>55-138-21-000</v>
          </cell>
          <cell r="B1654" t="str">
            <v>Regime de retraite des elus - a payer</v>
          </cell>
        </row>
        <row r="1655">
          <cell r="A1655" t="str">
            <v>55-138-22-000</v>
          </cell>
          <cell r="B1655" t="str">
            <v>Caisse sociale pompiers- à payer</v>
          </cell>
        </row>
        <row r="1656">
          <cell r="A1656" t="str">
            <v>55-138-23-000</v>
          </cell>
          <cell r="B1656" t="str">
            <v>Régime de retraite des employés</v>
          </cell>
        </row>
        <row r="1657">
          <cell r="A1657" t="str">
            <v>55-138-24-000</v>
          </cell>
          <cell r="B1657" t="str">
            <v>Temps suppl. acc. à payer</v>
          </cell>
        </row>
        <row r="1658">
          <cell r="A1658" t="str">
            <v>55-138-40-000</v>
          </cell>
          <cell r="B1658" t="str">
            <v>Salaires a payer</v>
          </cell>
        </row>
        <row r="1659">
          <cell r="A1659" t="str">
            <v>55-139-00-000</v>
          </cell>
          <cell r="B1659" t="str">
            <v>Autres courus et autres passifs</v>
          </cell>
        </row>
        <row r="1660">
          <cell r="A1660" t="str">
            <v>55-139-00-001</v>
          </cell>
          <cell r="B1660" t="str">
            <v>Provision pour conv. collective</v>
          </cell>
        </row>
        <row r="1661">
          <cell r="A1661" t="str">
            <v>55-139-00-002</v>
          </cell>
          <cell r="B1661" t="str">
            <v>Provisions pour dépenses électorales</v>
          </cell>
        </row>
        <row r="1662">
          <cell r="A1662" t="str">
            <v>55-139-10-000</v>
          </cell>
          <cell r="B1662" t="str">
            <v>Dettes à rembourser</v>
          </cell>
        </row>
        <row r="1663">
          <cell r="A1663" t="str">
            <v>55-139-50-000</v>
          </cell>
          <cell r="B1663" t="str">
            <v>Taxes municipales a rembourser</v>
          </cell>
        </row>
        <row r="1664">
          <cell r="A1664" t="str">
            <v>55-139-52-000</v>
          </cell>
          <cell r="B1664" t="str">
            <v>Frais- livre perdu a rembourser au crsbp</v>
          </cell>
        </row>
        <row r="1665">
          <cell r="A1665" t="str">
            <v>55-160-00-000</v>
          </cell>
          <cell r="B1665" t="str">
            <v>Revenus reportes</v>
          </cell>
        </row>
        <row r="1666">
          <cell r="A1666" t="str">
            <v>55-161-00-000</v>
          </cell>
          <cell r="B1666" t="str">
            <v>Taxes municipales a rembourser</v>
          </cell>
        </row>
        <row r="1667">
          <cell r="A1667" t="str">
            <v>55-161-10-000</v>
          </cell>
          <cell r="B1667" t="str">
            <v>Taxes municipales perçues d'avance</v>
          </cell>
        </row>
        <row r="1668">
          <cell r="A1668" t="str">
            <v>55-169-00-000</v>
          </cell>
          <cell r="B1668" t="str">
            <v>Revenus reportes - autres</v>
          </cell>
        </row>
        <row r="1669">
          <cell r="A1669" t="str">
            <v>55-169-00-001</v>
          </cell>
          <cell r="B1669" t="str">
            <v>Revenus Reportés-Permis &amp; Certificats</v>
          </cell>
        </row>
        <row r="1670">
          <cell r="A1670" t="str">
            <v>55-169-10-000</v>
          </cell>
          <cell r="B1670" t="str">
            <v>Recettes (licences de chiens) reportees</v>
          </cell>
        </row>
        <row r="1671">
          <cell r="A1671" t="str">
            <v>55-169-10-001</v>
          </cell>
          <cell r="B1671" t="str">
            <v>Percu d'avance - factures diverses</v>
          </cell>
        </row>
        <row r="1672">
          <cell r="A1672" t="str">
            <v>55-169-40-000</v>
          </cell>
          <cell r="B1672" t="str">
            <v>Autres revenus reportés</v>
          </cell>
        </row>
        <row r="1673">
          <cell r="A1673" t="str">
            <v>55-900-00-000</v>
          </cell>
          <cell r="B1673" t="str">
            <v>Avoir des contribuables</v>
          </cell>
        </row>
        <row r="1674">
          <cell r="A1674" t="str">
            <v>55-910-00-000</v>
          </cell>
          <cell r="B1674" t="str">
            <v>Fonds reserves</v>
          </cell>
        </row>
        <row r="1675">
          <cell r="A1675" t="str">
            <v>55-911-00-000</v>
          </cell>
          <cell r="B1675" t="str">
            <v>Fond de roulement</v>
          </cell>
        </row>
        <row r="1676">
          <cell r="A1676" t="str">
            <v>55-911-00-001</v>
          </cell>
          <cell r="B1676" t="str">
            <v>Fond de roulement - partie engagée</v>
          </cell>
        </row>
        <row r="1677">
          <cell r="A1677" t="str">
            <v>55-912-00-000</v>
          </cell>
          <cell r="B1677" t="str">
            <v>Fonds reserves parcs et terrains de jeux</v>
          </cell>
        </row>
        <row r="1678">
          <cell r="A1678" t="str">
            <v>55-912-00-100</v>
          </cell>
          <cell r="B1678" t="str">
            <v>Capital non engage - parcs et terrains - Argent</v>
          </cell>
        </row>
        <row r="1679">
          <cell r="A1679" t="str">
            <v>55-912-00-200</v>
          </cell>
          <cell r="B1679" t="str">
            <v>Capital non engagé parcs terrains - terrains</v>
          </cell>
        </row>
        <row r="1680">
          <cell r="A1680" t="str">
            <v>55-912-10-000</v>
          </cell>
          <cell r="B1680" t="str">
            <v>Fonds réservé - entretien lafortune</v>
          </cell>
        </row>
        <row r="1681">
          <cell r="A1681" t="str">
            <v>55-912-10-101</v>
          </cell>
          <cell r="B1681" t="str">
            <v>Capital engagé - parc écologique Mont-Cascades</v>
          </cell>
        </row>
        <row r="1682">
          <cell r="A1682" t="str">
            <v>55-912-10-102</v>
          </cell>
          <cell r="B1682" t="str">
            <v>Capital engagé - parc Mary-Ann Philips</v>
          </cell>
        </row>
        <row r="1683">
          <cell r="A1683" t="str">
            <v>55-912-10-103</v>
          </cell>
          <cell r="B1683" t="str">
            <v>Capital engagé - parc des Rives</v>
          </cell>
        </row>
        <row r="1684">
          <cell r="A1684" t="str">
            <v>55-914-00-000</v>
          </cell>
          <cell r="B1684" t="str">
            <v>Financement des projets en cours</v>
          </cell>
        </row>
        <row r="1685">
          <cell r="A1685" t="str">
            <v>55-914-00-100</v>
          </cell>
          <cell r="B1685" t="str">
            <v>Financement des projets en cours</v>
          </cell>
        </row>
        <row r="1686">
          <cell r="A1686" t="str">
            <v>55-915-00-000</v>
          </cell>
          <cell r="B1686" t="str">
            <v>Soldes disponibles reglem. d'empr. ferme</v>
          </cell>
        </row>
        <row r="1687">
          <cell r="A1687" t="str">
            <v>55-915-02-000</v>
          </cell>
          <cell r="B1687" t="str">
            <v>Soldes disponibles règ. emprunt</v>
          </cell>
        </row>
        <row r="1688">
          <cell r="A1688" t="str">
            <v>55-919-00-000</v>
          </cell>
          <cell r="B1688" t="str">
            <v>Fonds réservés - Carrières et Sablières</v>
          </cell>
        </row>
        <row r="1689">
          <cell r="A1689" t="str">
            <v>55-920-00-000</v>
          </cell>
          <cell r="B1689" t="str">
            <v>Montants a pourvoir dans le futur</v>
          </cell>
        </row>
        <row r="1690">
          <cell r="A1690" t="str">
            <v>55-920-00-100</v>
          </cell>
          <cell r="B1690" t="str">
            <v>Dép. constatées à taxer ou à pourvoir - TECQ</v>
          </cell>
        </row>
        <row r="1691">
          <cell r="A1691" t="str">
            <v>55-940-00-100</v>
          </cell>
          <cell r="B1691" t="str">
            <v>Investissement net actifs lt</v>
          </cell>
        </row>
        <row r="1692">
          <cell r="A1692" t="str">
            <v>55-991-00-000</v>
          </cell>
          <cell r="B1692" t="str">
            <v>Surplus non affecte</v>
          </cell>
        </row>
        <row r="1693">
          <cell r="A1693" t="str">
            <v>55-991-00-100</v>
          </cell>
          <cell r="B1693" t="str">
            <v>Surplus (deficit) accumule</v>
          </cell>
        </row>
        <row r="1694">
          <cell r="A1694" t="str">
            <v>55-992-00-000</v>
          </cell>
          <cell r="B1694" t="str">
            <v>Surplus affecte</v>
          </cell>
        </row>
        <row r="1695">
          <cell r="A1695" t="str">
            <v>55-992-00-100</v>
          </cell>
          <cell r="B1695" t="str">
            <v>Surplus accumule affecte</v>
          </cell>
        </row>
        <row r="1696">
          <cell r="A1696" t="str">
            <v>55-992-00-101</v>
          </cell>
          <cell r="B1696" t="str">
            <v>Reserve - acquisition d'immobilisations</v>
          </cell>
        </row>
        <row r="1697">
          <cell r="A1697" t="str">
            <v>55-992-00-102</v>
          </cell>
          <cell r="B1697" t="str">
            <v>Reserve - lumieres de rues</v>
          </cell>
        </row>
        <row r="1698">
          <cell r="A1698" t="str">
            <v>55-992-00-103</v>
          </cell>
          <cell r="B1698" t="str">
            <v>Reserve - construction lien est-ouest</v>
          </cell>
        </row>
        <row r="1699">
          <cell r="A1699" t="str">
            <v>55-992-00-104</v>
          </cell>
          <cell r="B1699" t="str">
            <v>Reserve - cautionnement habitation astra</v>
          </cell>
        </row>
        <row r="1700">
          <cell r="A1700" t="str">
            <v>55-992-00-105</v>
          </cell>
          <cell r="B1700" t="str">
            <v>Reserve - amenagement &amp; urbanisme</v>
          </cell>
        </row>
        <row r="1701">
          <cell r="A1701" t="str">
            <v>55-992-00-106</v>
          </cell>
          <cell r="B1701" t="str">
            <v>Reserve - station de pompage</v>
          </cell>
        </row>
        <row r="1702">
          <cell r="A1702" t="str">
            <v>55-993-00-000</v>
          </cell>
          <cell r="B1702" t="str">
            <v>Surplus d'investissement</v>
          </cell>
        </row>
        <row r="1703">
          <cell r="A1703" t="str">
            <v>55-994-00-000</v>
          </cell>
          <cell r="B1703" t="str">
            <v>Surplus de l'exercice</v>
          </cell>
        </row>
        <row r="1704">
          <cell r="A1704" t="str">
            <v>58-000-00-000</v>
          </cell>
          <cell r="B1704" t="str">
            <v>Actif a long terme</v>
          </cell>
        </row>
        <row r="1705">
          <cell r="A1705" t="str">
            <v>58-210-00-000</v>
          </cell>
          <cell r="B1705" t="str">
            <v>Immobilisations</v>
          </cell>
        </row>
        <row r="1706">
          <cell r="A1706" t="str">
            <v>58-211-00-000</v>
          </cell>
          <cell r="B1706" t="str">
            <v>Infrastructures</v>
          </cell>
        </row>
        <row r="1707">
          <cell r="A1707" t="str">
            <v>58-211-00-100</v>
          </cell>
          <cell r="B1707" t="str">
            <v>Infrastructures - rues</v>
          </cell>
        </row>
        <row r="1708">
          <cell r="A1708" t="str">
            <v>58-212-00-000</v>
          </cell>
          <cell r="B1708" t="str">
            <v>Bâtiments</v>
          </cell>
        </row>
        <row r="1709">
          <cell r="A1709" t="str">
            <v>58-213-00-000</v>
          </cell>
          <cell r="B1709" t="str">
            <v>Terrains</v>
          </cell>
        </row>
        <row r="1710">
          <cell r="A1710" t="str">
            <v>58-214-01-000</v>
          </cell>
          <cell r="B1710" t="str">
            <v>Véhicules</v>
          </cell>
        </row>
        <row r="1711">
          <cell r="A1711" t="str">
            <v>58-214-02-000</v>
          </cell>
          <cell r="B1711" t="str">
            <v>Machinerie &amp; outillage</v>
          </cell>
        </row>
        <row r="1712">
          <cell r="A1712" t="str">
            <v>58-215-00-000</v>
          </cell>
          <cell r="B1712" t="str">
            <v>Ameublement et équip. de bureau</v>
          </cell>
        </row>
        <row r="1713">
          <cell r="A1713" t="str">
            <v>58-219-00-000</v>
          </cell>
          <cell r="B1713" t="str">
            <v>Immobilisations en cours</v>
          </cell>
        </row>
        <row r="1714">
          <cell r="A1714" t="str">
            <v>58-221-00-000</v>
          </cell>
          <cell r="B1714" t="str">
            <v>Amort. acc. infrastructures</v>
          </cell>
        </row>
        <row r="1715">
          <cell r="A1715" t="str">
            <v>58-221-00-100</v>
          </cell>
          <cell r="B1715" t="str">
            <v>Amort. acc. infrastructures - rues</v>
          </cell>
        </row>
        <row r="1716">
          <cell r="A1716" t="str">
            <v>58-222-00-000</v>
          </cell>
          <cell r="B1716" t="str">
            <v>Amort. acc. bâtiments</v>
          </cell>
        </row>
        <row r="1717">
          <cell r="A1717" t="str">
            <v>58-224-01-000</v>
          </cell>
          <cell r="B1717" t="str">
            <v>Amort. acc. véhicules</v>
          </cell>
        </row>
        <row r="1718">
          <cell r="A1718" t="str">
            <v>58-224-02-000</v>
          </cell>
          <cell r="B1718" t="str">
            <v>Amort. acc. machinerie outillage</v>
          </cell>
        </row>
        <row r="1719">
          <cell r="A1719" t="str">
            <v>58-225-00-000</v>
          </cell>
          <cell r="B1719" t="str">
            <v>Amort. acc. ameublement &amp; equip.</v>
          </cell>
        </row>
        <row r="1720">
          <cell r="A1720" t="str">
            <v>58-230-00-000</v>
          </cell>
          <cell r="B1720" t="str">
            <v>Propriétés destinées à la revente</v>
          </cell>
        </row>
        <row r="1721">
          <cell r="A1721" t="str">
            <v>58-250-00-000</v>
          </cell>
          <cell r="B1721" t="str">
            <v>Creances a long terme</v>
          </cell>
        </row>
        <row r="1722">
          <cell r="A1722" t="str">
            <v>58-270-00-100</v>
          </cell>
          <cell r="B1722" t="str">
            <v>Fonds de franchises (bilan)</v>
          </cell>
        </row>
        <row r="1723">
          <cell r="A1723" t="str">
            <v>58-292-00-002</v>
          </cell>
          <cell r="B1723" t="str">
            <v>Terrain à recevoir</v>
          </cell>
        </row>
        <row r="1724">
          <cell r="A1724" t="str">
            <v>58-323-00-000</v>
          </cell>
          <cell r="B1724" t="str">
            <v>Montants a recouvrer de tiers pour d.l.t</v>
          </cell>
        </row>
        <row r="1725">
          <cell r="A1725" t="str">
            <v>58-323-11-000</v>
          </cell>
          <cell r="B1725" t="str">
            <v>Gouv du québec &amp; canada &amp; entreprises</v>
          </cell>
        </row>
        <row r="1726">
          <cell r="A1726" t="str">
            <v>67-990-11-000</v>
          </cell>
          <cell r="B1726" t="str">
            <v>Parcs et terrains de jeux - revenus</v>
          </cell>
        </row>
        <row r="1727">
          <cell r="A1727" t="str">
            <v>67-990-12-000</v>
          </cell>
          <cell r="B1727" t="str">
            <v>Parcs et terrains de jeux - dépenses</v>
          </cell>
        </row>
        <row r="1728">
          <cell r="A1728" t="str">
            <v>99-000-00-000</v>
          </cell>
          <cell r="B1728" t="str">
            <v>Poste de conversion - temporaire</v>
          </cell>
        </row>
      </sheetData>
      <sheetData sheetId="83">
        <row r="12">
          <cell r="C12">
            <v>1</v>
          </cell>
          <cell r="D12" t="str">
            <v>Rémunération</v>
          </cell>
        </row>
        <row r="13">
          <cell r="C13">
            <v>2</v>
          </cell>
          <cell r="D13" t="str">
            <v>Charges sociales</v>
          </cell>
        </row>
        <row r="14">
          <cell r="C14">
            <v>3</v>
          </cell>
          <cell r="D14" t="str">
            <v>Transport et communication</v>
          </cell>
        </row>
        <row r="15">
          <cell r="C15">
            <v>4</v>
          </cell>
          <cell r="D15" t="str">
            <v>Services professionnels, techniques et autres</v>
          </cell>
        </row>
        <row r="16">
          <cell r="C16">
            <v>5</v>
          </cell>
          <cell r="D16" t="str">
            <v>Location, entretien et réparation</v>
          </cell>
        </row>
        <row r="17">
          <cell r="C17">
            <v>6</v>
          </cell>
          <cell r="D17" t="str">
            <v>Biens non durables</v>
          </cell>
        </row>
        <row r="18">
          <cell r="C18">
            <v>7</v>
          </cell>
          <cell r="D18" t="str">
            <v>Biens durables</v>
          </cell>
        </row>
        <row r="19">
          <cell r="C19">
            <v>8</v>
          </cell>
          <cell r="D19" t="str">
            <v>Frais de financement</v>
          </cell>
        </row>
        <row r="20">
          <cell r="C20">
            <v>9</v>
          </cell>
          <cell r="D20" t="str">
            <v>Contributions à des organismes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N117"/>
  <sheetViews>
    <sheetView tabSelected="1" topLeftCell="C1" zoomScaleNormal="100" zoomScaleSheetLayoutView="75" workbookViewId="0">
      <selection activeCell="J8" sqref="J8"/>
    </sheetView>
  </sheetViews>
  <sheetFormatPr baseColWidth="10" defaultColWidth="11.44140625" defaultRowHeight="13.2" x14ac:dyDescent="0.25"/>
  <cols>
    <col min="1" max="2" width="2" style="2" customWidth="1"/>
    <col min="3" max="3" width="49.33203125" style="1" customWidth="1"/>
    <col min="4" max="4" width="15.21875" style="1" customWidth="1"/>
    <col min="5" max="5" width="21.44140625" style="1" customWidth="1"/>
    <col min="6" max="6" width="15.21875" style="1" bestFit="1" customWidth="1"/>
    <col min="7" max="7" width="2" style="2" customWidth="1"/>
    <col min="8" max="8" width="2" style="1" customWidth="1"/>
    <col min="9" max="9" width="61.44140625" style="1" customWidth="1"/>
    <col min="10" max="10" width="11.44140625" style="1"/>
    <col min="11" max="11" width="18.21875" style="1" bestFit="1" customWidth="1"/>
    <col min="12" max="12" width="11.44140625" style="1"/>
    <col min="13" max="13" width="2" style="1" customWidth="1"/>
    <col min="14" max="16384" width="11.44140625" style="1"/>
  </cols>
  <sheetData>
    <row r="1" spans="1:13" x14ac:dyDescent="0.25">
      <c r="H1" s="2"/>
      <c r="M1" s="2"/>
    </row>
    <row r="2" spans="1:13" s="2" customFormat="1" ht="12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4"/>
      <c r="C3" s="2"/>
      <c r="D3" s="2"/>
      <c r="E3" s="2"/>
      <c r="F3" s="2"/>
      <c r="G3" s="3"/>
      <c r="H3" s="4"/>
      <c r="I3" s="2"/>
      <c r="J3" s="2"/>
      <c r="K3" s="2"/>
      <c r="L3" s="2"/>
      <c r="M3" s="3"/>
    </row>
    <row r="4" spans="1:13" ht="24.75" customHeight="1" x14ac:dyDescent="0.25">
      <c r="A4" s="3"/>
      <c r="B4" s="4"/>
      <c r="C4" s="39" t="s">
        <v>5</v>
      </c>
      <c r="D4" s="39"/>
      <c r="E4" s="39"/>
      <c r="F4" s="39"/>
      <c r="G4" s="3"/>
      <c r="H4" s="4"/>
      <c r="I4" s="39" t="s">
        <v>5</v>
      </c>
      <c r="J4" s="39"/>
      <c r="K4" s="39"/>
      <c r="L4" s="39"/>
      <c r="M4" s="3"/>
    </row>
    <row r="5" spans="1:13" ht="24.75" customHeight="1" x14ac:dyDescent="0.25">
      <c r="A5" s="3"/>
      <c r="B5" s="4"/>
      <c r="C5" s="40" t="s">
        <v>129</v>
      </c>
      <c r="D5" s="40"/>
      <c r="E5" s="40"/>
      <c r="F5" s="40"/>
      <c r="G5" s="3"/>
      <c r="H5" s="4"/>
      <c r="I5" s="40" t="s">
        <v>130</v>
      </c>
      <c r="J5" s="40"/>
      <c r="K5" s="40"/>
      <c r="L5" s="40"/>
      <c r="M5" s="3"/>
    </row>
    <row r="6" spans="1:13" ht="17.55" customHeight="1" x14ac:dyDescent="0.25">
      <c r="A6" s="3"/>
      <c r="B6" s="4"/>
      <c r="C6" s="22"/>
      <c r="D6" s="22"/>
      <c r="E6" s="22"/>
      <c r="F6" s="22"/>
      <c r="G6" s="3"/>
      <c r="H6" s="4"/>
      <c r="I6" s="22"/>
      <c r="J6" s="22"/>
      <c r="K6" s="22"/>
      <c r="L6" s="22"/>
      <c r="M6" s="3"/>
    </row>
    <row r="7" spans="1:13" s="2" customFormat="1" ht="15.6" customHeight="1" x14ac:dyDescent="0.6">
      <c r="A7" s="4"/>
      <c r="B7" s="3"/>
      <c r="C7" s="21"/>
      <c r="D7" s="21"/>
      <c r="E7" s="21"/>
      <c r="F7" s="21"/>
      <c r="G7" s="4"/>
      <c r="H7" s="3"/>
      <c r="I7" s="21"/>
      <c r="J7" s="21"/>
      <c r="K7" s="21"/>
      <c r="L7" s="21"/>
      <c r="M7" s="4"/>
    </row>
    <row r="8" spans="1:13" x14ac:dyDescent="0.25">
      <c r="A8" s="4"/>
      <c r="B8" s="4"/>
      <c r="C8" s="14" t="s">
        <v>8</v>
      </c>
      <c r="D8" s="31">
        <v>500000</v>
      </c>
      <c r="E8" s="12"/>
      <c r="G8" s="4"/>
      <c r="H8" s="4"/>
      <c r="I8" s="14" t="s">
        <v>8</v>
      </c>
      <c r="J8" s="24">
        <f>D8</f>
        <v>500000</v>
      </c>
      <c r="K8" s="12"/>
      <c r="M8" s="4"/>
    </row>
    <row r="9" spans="1:13" x14ac:dyDescent="0.25">
      <c r="A9" s="4"/>
      <c r="B9" s="4"/>
      <c r="C9" s="20"/>
      <c r="D9" s="12"/>
      <c r="E9" s="12"/>
      <c r="G9" s="4"/>
      <c r="H9" s="4"/>
      <c r="I9" s="20"/>
      <c r="J9" s="12"/>
      <c r="K9" s="12"/>
      <c r="M9" s="4"/>
    </row>
    <row r="10" spans="1:13" x14ac:dyDescent="0.25">
      <c r="A10" s="4"/>
      <c r="B10" s="4"/>
      <c r="C10" s="14"/>
      <c r="E10" s="8" t="s">
        <v>0</v>
      </c>
      <c r="F10" s="7" t="s">
        <v>4</v>
      </c>
      <c r="G10" s="4"/>
      <c r="H10" s="4"/>
      <c r="I10" s="14"/>
      <c r="K10" s="8" t="s">
        <v>0</v>
      </c>
      <c r="L10" s="7" t="s">
        <v>4</v>
      </c>
      <c r="M10" s="4"/>
    </row>
    <row r="11" spans="1:13" x14ac:dyDescent="0.25">
      <c r="A11" s="4"/>
      <c r="B11" s="4"/>
      <c r="C11" s="2"/>
      <c r="E11" s="19"/>
      <c r="F11" s="2"/>
      <c r="G11" s="4"/>
      <c r="H11" s="4"/>
      <c r="I11" s="2"/>
      <c r="K11" s="19"/>
      <c r="L11" s="2"/>
      <c r="M11" s="4"/>
    </row>
    <row r="12" spans="1:13" x14ac:dyDescent="0.25">
      <c r="A12" s="4"/>
      <c r="B12" s="3"/>
      <c r="C12" s="5" t="s">
        <v>3</v>
      </c>
      <c r="E12" s="18">
        <v>0.50739999999999996</v>
      </c>
      <c r="F12" s="26">
        <f>+ROUND(E12*$J$8/100,2)</f>
        <v>2537</v>
      </c>
      <c r="G12" s="4"/>
      <c r="H12" s="3"/>
      <c r="I12" s="5" t="s">
        <v>3</v>
      </c>
      <c r="K12" s="18">
        <v>0.51759999999999995</v>
      </c>
      <c r="L12" s="26">
        <f>+ROUND(K12*$J$8/100,2)</f>
        <v>2588</v>
      </c>
      <c r="M12" s="4"/>
    </row>
    <row r="13" spans="1:13" x14ac:dyDescent="0.25">
      <c r="A13" s="4"/>
      <c r="B13" s="4"/>
      <c r="C13" s="2" t="s">
        <v>2</v>
      </c>
      <c r="E13" s="23">
        <v>17.8</v>
      </c>
      <c r="F13" s="16">
        <f>E13</f>
        <v>17.8</v>
      </c>
      <c r="G13" s="4"/>
      <c r="H13" s="4"/>
      <c r="I13" s="2" t="s">
        <v>2</v>
      </c>
      <c r="K13" s="23">
        <v>17.8</v>
      </c>
      <c r="L13" s="16">
        <f>K13</f>
        <v>17.8</v>
      </c>
      <c r="M13" s="4"/>
    </row>
    <row r="14" spans="1:13" x14ac:dyDescent="0.25">
      <c r="A14" s="4"/>
      <c r="B14" s="4"/>
      <c r="C14" s="2" t="s">
        <v>6</v>
      </c>
      <c r="E14" s="23">
        <v>40.25</v>
      </c>
      <c r="F14" s="26">
        <f>E14</f>
        <v>40.25</v>
      </c>
      <c r="G14" s="4"/>
      <c r="H14" s="4"/>
      <c r="I14" s="2" t="s">
        <v>6</v>
      </c>
      <c r="K14" s="23">
        <v>39.94</v>
      </c>
      <c r="L14" s="26">
        <f>K14</f>
        <v>39.94</v>
      </c>
      <c r="M14" s="4"/>
    </row>
    <row r="15" spans="1:13" x14ac:dyDescent="0.25">
      <c r="A15" s="4"/>
      <c r="B15" s="4"/>
      <c r="C15" s="2" t="s">
        <v>9</v>
      </c>
      <c r="E15" s="17">
        <v>1.5900000000000001E-3</v>
      </c>
      <c r="F15" s="26">
        <f>+ROUND(E15*$J$8/100,2)</f>
        <v>7.95</v>
      </c>
      <c r="G15" s="4"/>
      <c r="H15" s="4"/>
      <c r="I15" s="2" t="s">
        <v>9</v>
      </c>
      <c r="K15" s="17">
        <v>1.57E-3</v>
      </c>
      <c r="L15" s="26">
        <f>+ROUND(K15*$J$8/100,2)</f>
        <v>7.85</v>
      </c>
      <c r="M15" s="4"/>
    </row>
    <row r="16" spans="1:13" x14ac:dyDescent="0.25">
      <c r="A16" s="4"/>
      <c r="B16" s="4"/>
      <c r="C16" s="2" t="s">
        <v>10</v>
      </c>
      <c r="E16" s="17">
        <v>7.6999999999999996E-4</v>
      </c>
      <c r="F16" s="26">
        <f t="shared" ref="F16:F43" si="0">+ROUND(E16*$J$8/100,2)</f>
        <v>3.85</v>
      </c>
      <c r="G16" s="4"/>
      <c r="H16" s="4"/>
      <c r="I16" s="2" t="s">
        <v>10</v>
      </c>
      <c r="K16" s="17">
        <v>7.6000000000000004E-4</v>
      </c>
      <c r="L16" s="26">
        <f t="shared" ref="L16:L37" si="1">+ROUND(K16*$J$8/100,2)</f>
        <v>3.8</v>
      </c>
      <c r="M16" s="4"/>
    </row>
    <row r="17" spans="1:13" x14ac:dyDescent="0.25">
      <c r="A17" s="4"/>
      <c r="B17" s="4"/>
      <c r="C17" s="1" t="s">
        <v>126</v>
      </c>
      <c r="E17" s="17">
        <v>2.5000000000000001E-3</v>
      </c>
      <c r="F17" s="26">
        <f t="shared" si="0"/>
        <v>12.5</v>
      </c>
      <c r="G17" s="4"/>
      <c r="H17" s="4"/>
      <c r="I17" s="1" t="s">
        <v>126</v>
      </c>
      <c r="K17" s="17">
        <v>2.4499999999999999E-3</v>
      </c>
      <c r="L17" s="26">
        <f t="shared" si="1"/>
        <v>12.25</v>
      </c>
      <c r="M17" s="4"/>
    </row>
    <row r="18" spans="1:13" x14ac:dyDescent="0.25">
      <c r="A18" s="4"/>
      <c r="B18" s="4"/>
      <c r="C18" s="2" t="s">
        <v>7</v>
      </c>
      <c r="E18" s="17">
        <v>9.5E-4</v>
      </c>
      <c r="F18" s="26">
        <f t="shared" si="0"/>
        <v>4.75</v>
      </c>
      <c r="G18" s="4"/>
      <c r="H18" s="4"/>
      <c r="I18" s="2" t="s">
        <v>7</v>
      </c>
      <c r="K18" s="17">
        <v>9.3999999999999997E-4</v>
      </c>
      <c r="L18" s="26">
        <f t="shared" si="1"/>
        <v>4.7</v>
      </c>
      <c r="M18" s="4"/>
    </row>
    <row r="19" spans="1:13" x14ac:dyDescent="0.25">
      <c r="A19" s="4"/>
      <c r="B19" s="4"/>
      <c r="C19" s="2" t="s">
        <v>11</v>
      </c>
      <c r="E19" s="17">
        <v>5.1000000000000004E-4</v>
      </c>
      <c r="F19" s="26">
        <f t="shared" si="0"/>
        <v>2.5499999999999998</v>
      </c>
      <c r="G19" s="4"/>
      <c r="H19" s="4"/>
      <c r="I19" s="2" t="s">
        <v>11</v>
      </c>
      <c r="K19" s="17">
        <v>5.2999999999999998E-4</v>
      </c>
      <c r="L19" s="26">
        <f t="shared" si="1"/>
        <v>2.65</v>
      </c>
      <c r="M19" s="4"/>
    </row>
    <row r="20" spans="1:13" x14ac:dyDescent="0.25">
      <c r="A20" s="4"/>
      <c r="B20" s="4"/>
      <c r="C20" s="2" t="s">
        <v>12</v>
      </c>
      <c r="E20" s="17">
        <v>1.67E-3</v>
      </c>
      <c r="F20" s="26">
        <f t="shared" si="0"/>
        <v>8.35</v>
      </c>
      <c r="G20" s="4"/>
      <c r="H20" s="4"/>
      <c r="I20" s="2" t="s">
        <v>12</v>
      </c>
      <c r="K20" s="17">
        <v>1.89E-3</v>
      </c>
      <c r="L20" s="26">
        <f t="shared" si="1"/>
        <v>9.4499999999999993</v>
      </c>
      <c r="M20" s="4"/>
    </row>
    <row r="21" spans="1:13" x14ac:dyDescent="0.25">
      <c r="A21" s="4"/>
      <c r="B21" s="4"/>
      <c r="C21" s="2" t="s">
        <v>13</v>
      </c>
      <c r="E21" s="17">
        <v>3.1099999999999999E-3</v>
      </c>
      <c r="F21" s="26">
        <f t="shared" si="0"/>
        <v>15.55</v>
      </c>
      <c r="G21" s="4"/>
      <c r="H21" s="4"/>
      <c r="I21" s="2" t="s">
        <v>13</v>
      </c>
      <c r="K21" s="17">
        <v>3.5100000000000001E-3</v>
      </c>
      <c r="L21" s="26">
        <f t="shared" si="1"/>
        <v>17.55</v>
      </c>
      <c r="M21" s="4"/>
    </row>
    <row r="22" spans="1:13" x14ac:dyDescent="0.25">
      <c r="A22" s="4"/>
      <c r="B22" s="4"/>
      <c r="C22" s="2" t="s">
        <v>14</v>
      </c>
      <c r="E22" s="17">
        <v>6.4900000000000001E-3</v>
      </c>
      <c r="F22" s="26">
        <f t="shared" si="0"/>
        <v>32.450000000000003</v>
      </c>
      <c r="G22" s="4"/>
      <c r="H22" s="4"/>
      <c r="I22" s="2" t="s">
        <v>14</v>
      </c>
      <c r="K22" s="17">
        <v>7.3400000000000002E-3</v>
      </c>
      <c r="L22" s="26">
        <f t="shared" si="1"/>
        <v>36.700000000000003</v>
      </c>
      <c r="M22" s="4"/>
    </row>
    <row r="23" spans="1:13" x14ac:dyDescent="0.25">
      <c r="A23" s="4"/>
      <c r="B23" s="4"/>
      <c r="C23" s="2" t="s">
        <v>15</v>
      </c>
      <c r="E23" s="17">
        <v>3.7399999999999998E-3</v>
      </c>
      <c r="F23" s="26">
        <f t="shared" si="0"/>
        <v>18.7</v>
      </c>
      <c r="G23" s="4"/>
      <c r="H23" s="4"/>
      <c r="I23" s="2" t="s">
        <v>15</v>
      </c>
      <c r="K23" s="17">
        <v>4.2199999999999998E-3</v>
      </c>
      <c r="L23" s="26">
        <f t="shared" si="1"/>
        <v>21.1</v>
      </c>
      <c r="M23" s="4"/>
    </row>
    <row r="24" spans="1:13" x14ac:dyDescent="0.25">
      <c r="A24" s="4"/>
      <c r="B24" s="4"/>
      <c r="C24" s="2" t="s">
        <v>16</v>
      </c>
      <c r="E24" s="17">
        <v>8.9999999999999998E-4</v>
      </c>
      <c r="F24" s="26">
        <f t="shared" si="0"/>
        <v>4.5</v>
      </c>
      <c r="G24" s="4"/>
      <c r="H24" s="4"/>
      <c r="I24" s="2" t="s">
        <v>16</v>
      </c>
      <c r="K24" s="17">
        <v>9.5E-4</v>
      </c>
      <c r="L24" s="26">
        <f t="shared" si="1"/>
        <v>4.75</v>
      </c>
      <c r="M24" s="4"/>
    </row>
    <row r="25" spans="1:13" x14ac:dyDescent="0.25">
      <c r="A25" s="4"/>
      <c r="B25" s="4"/>
      <c r="C25" s="1" t="s">
        <v>19</v>
      </c>
      <c r="E25" s="17">
        <v>4.3499999999999997E-3</v>
      </c>
      <c r="F25" s="26">
        <f t="shared" si="0"/>
        <v>21.75</v>
      </c>
      <c r="G25" s="4"/>
      <c r="H25" s="4"/>
      <c r="I25" s="1" t="s">
        <v>19</v>
      </c>
      <c r="K25" s="17">
        <v>4.9500000000000004E-3</v>
      </c>
      <c r="L25" s="26">
        <f t="shared" si="1"/>
        <v>24.75</v>
      </c>
      <c r="M25" s="4"/>
    </row>
    <row r="26" spans="1:13" x14ac:dyDescent="0.25">
      <c r="A26" s="4"/>
      <c r="B26" s="4"/>
      <c r="C26" s="2" t="s">
        <v>17</v>
      </c>
      <c r="E26" s="17">
        <v>4.8000000000000001E-4</v>
      </c>
      <c r="F26" s="26">
        <f t="shared" si="0"/>
        <v>2.4</v>
      </c>
      <c r="G26" s="4"/>
      <c r="H26" s="4"/>
      <c r="I26" s="2" t="s">
        <v>17</v>
      </c>
      <c r="K26" s="17">
        <v>5.1000000000000004E-4</v>
      </c>
      <c r="L26" s="26">
        <f t="shared" si="1"/>
        <v>2.5499999999999998</v>
      </c>
      <c r="M26" s="4"/>
    </row>
    <row r="27" spans="1:13" x14ac:dyDescent="0.25">
      <c r="A27" s="4"/>
      <c r="B27" s="4"/>
      <c r="C27" s="1" t="s">
        <v>20</v>
      </c>
      <c r="E27" s="17">
        <v>2.8700000000000002E-3</v>
      </c>
      <c r="F27" s="26">
        <f t="shared" si="0"/>
        <v>14.35</v>
      </c>
      <c r="G27" s="4"/>
      <c r="H27" s="4"/>
      <c r="I27" s="1" t="s">
        <v>20</v>
      </c>
      <c r="K27" s="17">
        <v>2.8300000000000001E-3</v>
      </c>
      <c r="L27" s="26">
        <f t="shared" si="1"/>
        <v>14.15</v>
      </c>
      <c r="M27" s="4"/>
    </row>
    <row r="28" spans="1:13" x14ac:dyDescent="0.25">
      <c r="A28" s="4"/>
      <c r="B28" s="4"/>
      <c r="C28" s="1" t="s">
        <v>21</v>
      </c>
      <c r="E28" s="17">
        <v>9.8999999999999999E-4</v>
      </c>
      <c r="F28" s="26">
        <f t="shared" si="0"/>
        <v>4.95</v>
      </c>
      <c r="G28" s="4"/>
      <c r="H28" s="4"/>
      <c r="I28" s="1" t="s">
        <v>21</v>
      </c>
      <c r="K28" s="17">
        <v>9.7000000000000005E-4</v>
      </c>
      <c r="L28" s="26">
        <f t="shared" si="1"/>
        <v>4.8499999999999996</v>
      </c>
      <c r="M28" s="4"/>
    </row>
    <row r="29" spans="1:13" x14ac:dyDescent="0.25">
      <c r="A29" s="4"/>
      <c r="B29" s="4"/>
      <c r="C29" s="1" t="s">
        <v>22</v>
      </c>
      <c r="E29" s="17">
        <v>7.3899999999999999E-3</v>
      </c>
      <c r="F29" s="26">
        <f t="shared" si="0"/>
        <v>36.950000000000003</v>
      </c>
      <c r="G29" s="4"/>
      <c r="H29" s="4"/>
      <c r="I29" s="1" t="s">
        <v>22</v>
      </c>
      <c r="K29" s="17">
        <v>7.2199999999999999E-3</v>
      </c>
      <c r="L29" s="26">
        <f t="shared" si="1"/>
        <v>36.1</v>
      </c>
      <c r="M29" s="4"/>
    </row>
    <row r="30" spans="1:13" x14ac:dyDescent="0.25">
      <c r="A30" s="4"/>
      <c r="B30" s="4"/>
      <c r="C30" s="1" t="s">
        <v>131</v>
      </c>
      <c r="E30" s="17">
        <v>0</v>
      </c>
      <c r="F30" s="26">
        <f t="shared" ref="F30" si="2">+ROUND(E30*$J$8/100,2)</f>
        <v>0</v>
      </c>
      <c r="G30" s="4"/>
      <c r="H30" s="4"/>
      <c r="I30" s="1" t="s">
        <v>131</v>
      </c>
      <c r="K30" s="27">
        <v>1.5100000000000001E-2</v>
      </c>
      <c r="L30" s="26">
        <f t="shared" ref="L30" si="3">+ROUND(K30*$J$8/100,2)</f>
        <v>75.5</v>
      </c>
      <c r="M30" s="4"/>
    </row>
    <row r="31" spans="1:13" x14ac:dyDescent="0.25">
      <c r="A31" s="4"/>
      <c r="B31" s="4"/>
      <c r="C31" s="1" t="s">
        <v>23</v>
      </c>
      <c r="E31" s="17">
        <v>3.1900000000000001E-3</v>
      </c>
      <c r="F31" s="26">
        <f t="shared" si="0"/>
        <v>15.95</v>
      </c>
      <c r="G31" s="4"/>
      <c r="H31" s="4"/>
      <c r="I31" s="1" t="s">
        <v>23</v>
      </c>
      <c r="K31" s="17">
        <v>3.13E-3</v>
      </c>
      <c r="L31" s="26">
        <f t="shared" si="1"/>
        <v>15.65</v>
      </c>
      <c r="M31" s="4"/>
    </row>
    <row r="32" spans="1:13" x14ac:dyDescent="0.25">
      <c r="A32" s="4"/>
      <c r="B32" s="4"/>
      <c r="C32" s="1" t="s">
        <v>27</v>
      </c>
      <c r="E32" s="27">
        <v>8.3300000000000006E-3</v>
      </c>
      <c r="F32" s="26">
        <f t="shared" si="0"/>
        <v>41.65</v>
      </c>
      <c r="G32" s="4"/>
      <c r="H32" s="4"/>
      <c r="I32" s="1" t="s">
        <v>27</v>
      </c>
      <c r="K32" s="27">
        <v>8.2199999999999999E-3</v>
      </c>
      <c r="L32" s="26">
        <f t="shared" si="1"/>
        <v>41.1</v>
      </c>
      <c r="M32" s="4"/>
    </row>
    <row r="33" spans="1:13" x14ac:dyDescent="0.25">
      <c r="A33" s="4"/>
      <c r="B33" s="4"/>
      <c r="C33" s="1" t="s">
        <v>28</v>
      </c>
      <c r="E33" s="17">
        <v>1.5299999999999999E-3</v>
      </c>
      <c r="F33" s="26">
        <f t="shared" si="0"/>
        <v>7.65</v>
      </c>
      <c r="G33" s="4"/>
      <c r="H33" s="4"/>
      <c r="I33" s="1" t="s">
        <v>28</v>
      </c>
      <c r="K33" s="17">
        <v>1.5E-3</v>
      </c>
      <c r="L33" s="26">
        <f t="shared" si="1"/>
        <v>7.5</v>
      </c>
      <c r="M33" s="4"/>
    </row>
    <row r="34" spans="1:13" x14ac:dyDescent="0.25">
      <c r="A34" s="4"/>
      <c r="B34" s="4"/>
      <c r="C34" s="1" t="s">
        <v>24</v>
      </c>
      <c r="E34" s="17">
        <v>8.9999999999999998E-4</v>
      </c>
      <c r="F34" s="26">
        <f t="shared" si="0"/>
        <v>4.5</v>
      </c>
      <c r="G34" s="4"/>
      <c r="H34" s="4"/>
      <c r="I34" s="1" t="s">
        <v>24</v>
      </c>
      <c r="K34" s="17">
        <v>8.8000000000000003E-4</v>
      </c>
      <c r="L34" s="26">
        <f t="shared" si="1"/>
        <v>4.4000000000000004</v>
      </c>
      <c r="M34" s="4"/>
    </row>
    <row r="35" spans="1:13" x14ac:dyDescent="0.25">
      <c r="A35" s="3"/>
      <c r="B35" s="4"/>
      <c r="C35" s="1" t="s">
        <v>29</v>
      </c>
      <c r="E35" s="17">
        <v>3.6099999999999999E-3</v>
      </c>
      <c r="F35" s="26">
        <f t="shared" si="0"/>
        <v>18.05</v>
      </c>
      <c r="G35" s="3"/>
      <c r="H35" s="4"/>
      <c r="I35" s="1" t="s">
        <v>29</v>
      </c>
      <c r="K35" s="17">
        <v>3.5400000000000002E-3</v>
      </c>
      <c r="L35" s="26">
        <f t="shared" si="1"/>
        <v>17.7</v>
      </c>
      <c r="M35" s="3"/>
    </row>
    <row r="36" spans="1:13" x14ac:dyDescent="0.25">
      <c r="A36" s="3"/>
      <c r="B36" s="4"/>
      <c r="C36" s="1" t="s">
        <v>30</v>
      </c>
      <c r="E36" s="17">
        <v>1.77E-2</v>
      </c>
      <c r="F36" s="26">
        <f t="shared" si="0"/>
        <v>88.5</v>
      </c>
      <c r="G36" s="3"/>
      <c r="H36" s="4"/>
      <c r="I36" s="1" t="s">
        <v>30</v>
      </c>
      <c r="K36" s="17">
        <v>1.7350000000000001E-2</v>
      </c>
      <c r="L36" s="26">
        <f t="shared" si="1"/>
        <v>86.75</v>
      </c>
      <c r="M36" s="3"/>
    </row>
    <row r="37" spans="1:13" x14ac:dyDescent="0.25">
      <c r="A37" s="3"/>
      <c r="B37" s="4"/>
      <c r="C37" s="1" t="s">
        <v>31</v>
      </c>
      <c r="E37" s="17">
        <v>2.1600000000000001E-2</v>
      </c>
      <c r="F37" s="26">
        <f t="shared" si="0"/>
        <v>108</v>
      </c>
      <c r="G37" s="3"/>
      <c r="H37" s="4"/>
      <c r="I37" s="1" t="s">
        <v>31</v>
      </c>
      <c r="K37" s="17">
        <v>2.1319999999999999E-2</v>
      </c>
      <c r="L37" s="26">
        <f t="shared" si="1"/>
        <v>106.6</v>
      </c>
      <c r="M37" s="3"/>
    </row>
    <row r="38" spans="1:13" x14ac:dyDescent="0.25">
      <c r="A38" s="3"/>
      <c r="B38" s="4"/>
      <c r="C38" s="1" t="s">
        <v>127</v>
      </c>
      <c r="E38" s="17">
        <v>1.48E-3</v>
      </c>
      <c r="F38" s="26">
        <f t="shared" si="0"/>
        <v>7.4</v>
      </c>
      <c r="G38" s="3"/>
      <c r="H38" s="4"/>
      <c r="I38" s="1" t="s">
        <v>127</v>
      </c>
      <c r="K38" s="17">
        <v>1.4599999999999999E-3</v>
      </c>
      <c r="L38" s="26">
        <f t="shared" ref="L38:L43" si="4">+ROUND(K38*$J$8/100,2)</f>
        <v>7.3</v>
      </c>
      <c r="M38" s="3"/>
    </row>
    <row r="39" spans="1:13" x14ac:dyDescent="0.25">
      <c r="A39" s="4"/>
      <c r="B39" s="4"/>
      <c r="C39" s="1" t="s">
        <v>132</v>
      </c>
      <c r="E39" s="17">
        <v>0</v>
      </c>
      <c r="F39" s="26">
        <f t="shared" si="0"/>
        <v>0</v>
      </c>
      <c r="G39" s="4"/>
      <c r="H39" s="4"/>
      <c r="I39" s="1" t="str">
        <f>C39</f>
        <v>RE 725-23 Chargeuse-Rétrocaveuse</v>
      </c>
      <c r="K39" s="27">
        <v>1.9000000000000001E-4</v>
      </c>
      <c r="L39" s="26">
        <f t="shared" si="4"/>
        <v>0.95</v>
      </c>
      <c r="M39" s="4"/>
    </row>
    <row r="40" spans="1:13" x14ac:dyDescent="0.25">
      <c r="A40" s="4"/>
      <c r="B40" s="4"/>
      <c r="C40" s="1" t="s">
        <v>133</v>
      </c>
      <c r="E40" s="17">
        <v>0</v>
      </c>
      <c r="F40" s="26">
        <f t="shared" si="0"/>
        <v>0</v>
      </c>
      <c r="G40" s="4"/>
      <c r="H40" s="4"/>
      <c r="I40" s="1" t="str">
        <f t="shared" ref="I40:I43" si="5">C40</f>
        <v>RE 726-23 Boyaux et habits de combat</v>
      </c>
      <c r="K40" s="27">
        <v>6.9999999999999994E-5</v>
      </c>
      <c r="L40" s="26">
        <f t="shared" si="4"/>
        <v>0.35</v>
      </c>
      <c r="M40" s="4"/>
    </row>
    <row r="41" spans="1:13" x14ac:dyDescent="0.25">
      <c r="A41" s="4"/>
      <c r="B41" s="4"/>
      <c r="C41" s="1" t="s">
        <v>134</v>
      </c>
      <c r="E41" s="17">
        <v>0</v>
      </c>
      <c r="F41" s="26">
        <f t="shared" si="0"/>
        <v>0</v>
      </c>
      <c r="G41" s="4"/>
      <c r="H41" s="4"/>
      <c r="I41" s="1" t="str">
        <f t="shared" si="5"/>
        <v>RE 747-25 Prêt 307NET</v>
      </c>
      <c r="K41" s="27">
        <v>2.5999999999999999E-3</v>
      </c>
      <c r="L41" s="26">
        <f t="shared" si="4"/>
        <v>13</v>
      </c>
      <c r="M41" s="4"/>
    </row>
    <row r="42" spans="1:13" x14ac:dyDescent="0.25">
      <c r="A42" s="4"/>
      <c r="B42" s="4"/>
      <c r="C42" s="1" t="s">
        <v>135</v>
      </c>
      <c r="E42" s="17">
        <v>0</v>
      </c>
      <c r="F42" s="26">
        <f t="shared" ref="F42" si="6">+ROUND(E42*$J$8/100,2)</f>
        <v>0</v>
      </c>
      <c r="G42" s="4"/>
      <c r="H42" s="4"/>
      <c r="I42" s="1" t="str">
        <f t="shared" ref="I42" si="7">C42</f>
        <v>RE 749-25 Équipements majeurs - TP</v>
      </c>
      <c r="K42" s="27">
        <v>4.8999999999999998E-4</v>
      </c>
      <c r="L42" s="26">
        <f t="shared" ref="L42" si="8">+ROUND(K42*$J$8/100,2)</f>
        <v>2.4500000000000002</v>
      </c>
      <c r="M42" s="4"/>
    </row>
    <row r="43" spans="1:13" x14ac:dyDescent="0.25">
      <c r="A43" s="4"/>
      <c r="B43" s="4"/>
      <c r="C43" s="1" t="s">
        <v>136</v>
      </c>
      <c r="E43" s="17">
        <v>0</v>
      </c>
      <c r="F43" s="26">
        <f t="shared" si="0"/>
        <v>0</v>
      </c>
      <c r="G43" s="4"/>
      <c r="H43" s="4"/>
      <c r="I43" s="1" t="str">
        <f t="shared" si="5"/>
        <v>RE 750-25 Équipements majeurs - Incendies</v>
      </c>
      <c r="K43" s="27">
        <v>6.3000000000000003E-4</v>
      </c>
      <c r="L43" s="26">
        <f t="shared" si="4"/>
        <v>3.15</v>
      </c>
      <c r="M43" s="4"/>
    </row>
    <row r="44" spans="1:13" x14ac:dyDescent="0.25">
      <c r="A44" s="3"/>
      <c r="B44" s="4"/>
      <c r="C44" s="2" t="s">
        <v>1</v>
      </c>
      <c r="E44" s="23">
        <v>297</v>
      </c>
      <c r="F44" s="6">
        <f>E44</f>
        <v>297</v>
      </c>
      <c r="G44" s="3"/>
      <c r="H44" s="4"/>
      <c r="I44" s="2" t="s">
        <v>1</v>
      </c>
      <c r="K44" s="23">
        <v>297</v>
      </c>
      <c r="L44" s="6">
        <f>K44</f>
        <v>297</v>
      </c>
      <c r="M44" s="3"/>
    </row>
    <row r="45" spans="1:13" x14ac:dyDescent="0.25">
      <c r="A45" s="3"/>
      <c r="B45" s="4"/>
      <c r="C45" s="2" t="s">
        <v>18</v>
      </c>
      <c r="D45" s="11"/>
      <c r="E45" s="28">
        <v>10</v>
      </c>
      <c r="F45" s="6">
        <f>E45</f>
        <v>10</v>
      </c>
      <c r="G45" s="3"/>
      <c r="H45" s="4"/>
      <c r="I45" s="2" t="s">
        <v>18</v>
      </c>
      <c r="J45" s="11"/>
      <c r="K45" s="28">
        <v>10</v>
      </c>
      <c r="L45" s="6">
        <f>K45</f>
        <v>10</v>
      </c>
      <c r="M45" s="3"/>
    </row>
    <row r="46" spans="1:13" ht="13.8" thickBot="1" x14ac:dyDescent="0.3">
      <c r="A46" s="4"/>
      <c r="B46" s="4"/>
      <c r="C46" s="15" t="s">
        <v>128</v>
      </c>
      <c r="D46" s="10"/>
      <c r="E46" s="10"/>
      <c r="F46" s="25">
        <f>SUM(F12:F45)</f>
        <v>3385.2999999999997</v>
      </c>
      <c r="G46" s="4"/>
      <c r="H46" s="4"/>
      <c r="I46" s="15" t="s">
        <v>137</v>
      </c>
      <c r="J46" s="10"/>
      <c r="K46" s="10"/>
      <c r="L46" s="25">
        <f>SUM(L12:L45)</f>
        <v>3538.3399999999997</v>
      </c>
      <c r="M46" s="4"/>
    </row>
    <row r="47" spans="1:13" ht="13.8" thickTop="1" x14ac:dyDescent="0.25">
      <c r="A47" s="3"/>
      <c r="B47" s="4"/>
      <c r="C47" s="14"/>
      <c r="D47" s="13"/>
      <c r="E47" s="13"/>
      <c r="F47" s="9"/>
      <c r="G47" s="3"/>
      <c r="H47" s="4"/>
      <c r="I47" s="14"/>
      <c r="J47" s="13"/>
      <c r="K47" s="29" t="s">
        <v>25</v>
      </c>
      <c r="L47" s="30">
        <f>L46-F46</f>
        <v>153.03999999999996</v>
      </c>
      <c r="M47" s="3"/>
    </row>
    <row r="48" spans="1:13" x14ac:dyDescent="0.25">
      <c r="A48" s="3"/>
      <c r="B48" s="4"/>
      <c r="C48" s="2"/>
      <c r="D48" s="24"/>
      <c r="E48" s="24"/>
      <c r="F48" s="36"/>
      <c r="G48" s="3"/>
      <c r="H48" s="4"/>
      <c r="I48" s="33"/>
      <c r="J48" s="24"/>
      <c r="K48" s="31" t="s">
        <v>26</v>
      </c>
      <c r="L48" s="32">
        <f>L47/F46</f>
        <v>4.5207219448793308E-2</v>
      </c>
      <c r="M48" s="3"/>
    </row>
    <row r="49" spans="1:14" s="2" customFormat="1" ht="12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1" spans="1:14" x14ac:dyDescent="0.25">
      <c r="K51" s="37">
        <v>2025</v>
      </c>
      <c r="L51" s="37">
        <v>2026</v>
      </c>
    </row>
    <row r="52" spans="1:14" x14ac:dyDescent="0.25">
      <c r="I52" s="33" t="s">
        <v>32</v>
      </c>
    </row>
    <row r="53" spans="1:14" x14ac:dyDescent="0.25">
      <c r="I53" s="1" t="s">
        <v>33</v>
      </c>
      <c r="J53" s="34" t="s">
        <v>34</v>
      </c>
      <c r="K53" s="35">
        <v>525</v>
      </c>
      <c r="L53" s="35">
        <v>525</v>
      </c>
      <c r="N53" s="38">
        <f>(L53/K53)-1</f>
        <v>0</v>
      </c>
    </row>
    <row r="54" spans="1:14" x14ac:dyDescent="0.25">
      <c r="I54" s="1" t="s">
        <v>35</v>
      </c>
      <c r="J54" s="34" t="s">
        <v>36</v>
      </c>
      <c r="K54" s="35">
        <v>167.13</v>
      </c>
      <c r="L54" s="35">
        <v>168.56</v>
      </c>
      <c r="N54" s="38">
        <f t="shared" ref="N54:N102" si="9">(L54/K54)-1</f>
        <v>8.5562137258421433E-3</v>
      </c>
    </row>
    <row r="55" spans="1:14" x14ac:dyDescent="0.25">
      <c r="I55" s="1" t="s">
        <v>38</v>
      </c>
      <c r="J55" s="34"/>
      <c r="K55" s="35"/>
      <c r="L55" s="35"/>
      <c r="N55" s="38"/>
    </row>
    <row r="56" spans="1:14" x14ac:dyDescent="0.25">
      <c r="I56" s="1" t="s">
        <v>88</v>
      </c>
      <c r="J56" s="34"/>
      <c r="K56" s="35"/>
      <c r="L56" s="35"/>
      <c r="N56" s="38"/>
    </row>
    <row r="57" spans="1:14" x14ac:dyDescent="0.25">
      <c r="I57" s="1" t="s">
        <v>87</v>
      </c>
      <c r="J57" s="34" t="s">
        <v>37</v>
      </c>
      <c r="K57" s="35">
        <v>157.11000000000001</v>
      </c>
      <c r="L57" s="35">
        <v>157.75</v>
      </c>
      <c r="N57" s="38">
        <f t="shared" si="9"/>
        <v>4.0735790210679745E-3</v>
      </c>
    </row>
    <row r="58" spans="1:14" x14ac:dyDescent="0.25">
      <c r="I58" s="1" t="s">
        <v>39</v>
      </c>
      <c r="J58" s="34" t="s">
        <v>40</v>
      </c>
      <c r="K58" s="35">
        <v>143.97</v>
      </c>
      <c r="L58" s="35">
        <v>145.13</v>
      </c>
      <c r="N58" s="38">
        <f t="shared" si="9"/>
        <v>8.0572341460025676E-3</v>
      </c>
    </row>
    <row r="59" spans="1:14" x14ac:dyDescent="0.25">
      <c r="I59" s="1" t="s">
        <v>47</v>
      </c>
      <c r="J59" s="34" t="s">
        <v>41</v>
      </c>
      <c r="K59" s="35">
        <v>188.61</v>
      </c>
      <c r="L59" s="35">
        <v>188.94</v>
      </c>
      <c r="N59" s="38">
        <f t="shared" si="9"/>
        <v>1.7496421186573574E-3</v>
      </c>
    </row>
    <row r="60" spans="1:14" x14ac:dyDescent="0.25">
      <c r="I60" s="1" t="s">
        <v>48</v>
      </c>
      <c r="J60" s="34" t="s">
        <v>44</v>
      </c>
      <c r="K60" s="35">
        <v>152.44999999999999</v>
      </c>
      <c r="L60" s="35">
        <v>152.15</v>
      </c>
      <c r="N60" s="38">
        <f t="shared" si="9"/>
        <v>-1.9678583142013206E-3</v>
      </c>
    </row>
    <row r="61" spans="1:14" x14ac:dyDescent="0.25">
      <c r="I61" s="1" t="s">
        <v>49</v>
      </c>
      <c r="J61" s="34" t="s">
        <v>123</v>
      </c>
      <c r="K61" s="35">
        <v>173.6</v>
      </c>
      <c r="L61" s="35">
        <v>176.87</v>
      </c>
      <c r="N61" s="38">
        <f t="shared" si="9"/>
        <v>1.8836405529953915E-2</v>
      </c>
    </row>
    <row r="62" spans="1:14" x14ac:dyDescent="0.25">
      <c r="I62" s="1" t="s">
        <v>45</v>
      </c>
      <c r="J62" s="34" t="s">
        <v>42</v>
      </c>
      <c r="K62" s="35">
        <v>157.16999999999999</v>
      </c>
      <c r="L62" s="35">
        <v>160.46</v>
      </c>
      <c r="N62" s="38">
        <f t="shared" si="9"/>
        <v>2.0932747979894417E-2</v>
      </c>
    </row>
    <row r="63" spans="1:14" x14ac:dyDescent="0.25">
      <c r="I63" s="1" t="s">
        <v>46</v>
      </c>
      <c r="J63" s="34" t="s">
        <v>43</v>
      </c>
      <c r="K63" s="35">
        <v>139.13999999999999</v>
      </c>
      <c r="L63" s="35">
        <v>138.9</v>
      </c>
      <c r="N63" s="38">
        <f t="shared" si="9"/>
        <v>-1.7248814144026348E-3</v>
      </c>
    </row>
    <row r="64" spans="1:14" x14ac:dyDescent="0.25">
      <c r="I64" s="1" t="s">
        <v>124</v>
      </c>
      <c r="J64" s="34"/>
      <c r="K64" s="35"/>
      <c r="L64" s="35"/>
      <c r="N64" s="38"/>
    </row>
    <row r="65" spans="9:14" x14ac:dyDescent="0.25">
      <c r="I65" s="1" t="s">
        <v>125</v>
      </c>
      <c r="J65" s="34" t="s">
        <v>50</v>
      </c>
      <c r="K65" s="35">
        <v>192.35</v>
      </c>
      <c r="L65" s="35">
        <v>192.41</v>
      </c>
      <c r="N65" s="38">
        <f t="shared" si="9"/>
        <v>3.1193137509744062E-4</v>
      </c>
    </row>
    <row r="66" spans="9:14" x14ac:dyDescent="0.25">
      <c r="I66" s="1" t="s">
        <v>59</v>
      </c>
      <c r="J66" s="34" t="s">
        <v>51</v>
      </c>
      <c r="K66" s="35">
        <v>166.11</v>
      </c>
      <c r="L66" s="35">
        <v>165.19</v>
      </c>
      <c r="N66" s="38">
        <f t="shared" si="9"/>
        <v>-5.5384985852748869E-3</v>
      </c>
    </row>
    <row r="67" spans="9:14" x14ac:dyDescent="0.25">
      <c r="I67" s="1" t="s">
        <v>60</v>
      </c>
      <c r="J67" s="34" t="s">
        <v>61</v>
      </c>
      <c r="K67" s="35">
        <v>104.17</v>
      </c>
      <c r="L67" s="35">
        <v>105.33</v>
      </c>
      <c r="N67" s="38">
        <f t="shared" si="9"/>
        <v>1.1135643659402783E-2</v>
      </c>
    </row>
    <row r="68" spans="9:14" x14ac:dyDescent="0.25">
      <c r="I68" s="1" t="s">
        <v>62</v>
      </c>
      <c r="J68" s="34" t="s">
        <v>52</v>
      </c>
      <c r="K68" s="35">
        <v>158.91</v>
      </c>
      <c r="L68" s="35">
        <v>167.47</v>
      </c>
      <c r="N68" s="38">
        <f t="shared" si="9"/>
        <v>5.3866968724435305E-2</v>
      </c>
    </row>
    <row r="69" spans="9:14" x14ac:dyDescent="0.25">
      <c r="I69" s="1" t="s">
        <v>63</v>
      </c>
      <c r="J69" s="34" t="s">
        <v>53</v>
      </c>
      <c r="K69" s="35">
        <v>155.41999999999999</v>
      </c>
      <c r="L69" s="35">
        <v>163.16999999999999</v>
      </c>
      <c r="N69" s="38">
        <f t="shared" si="9"/>
        <v>4.9864882254536003E-2</v>
      </c>
    </row>
    <row r="70" spans="9:14" x14ac:dyDescent="0.25">
      <c r="I70" s="1" t="s">
        <v>64</v>
      </c>
      <c r="J70" s="34" t="s">
        <v>54</v>
      </c>
      <c r="K70" s="35">
        <v>180.69</v>
      </c>
      <c r="L70" s="35">
        <v>188.64</v>
      </c>
      <c r="N70" s="38">
        <f t="shared" si="9"/>
        <v>4.3998007637390035E-2</v>
      </c>
    </row>
    <row r="71" spans="9:14" x14ac:dyDescent="0.25">
      <c r="I71" s="1" t="s">
        <v>65</v>
      </c>
      <c r="J71" s="34" t="s">
        <v>55</v>
      </c>
      <c r="K71" s="35">
        <v>157.24</v>
      </c>
      <c r="L71" s="35">
        <v>163.06</v>
      </c>
      <c r="N71" s="38">
        <f t="shared" si="9"/>
        <v>3.7013482574408396E-2</v>
      </c>
    </row>
    <row r="72" spans="9:14" x14ac:dyDescent="0.25">
      <c r="I72" s="1" t="s">
        <v>66</v>
      </c>
      <c r="K72" s="35"/>
      <c r="L72" s="35"/>
      <c r="N72" s="38"/>
    </row>
    <row r="73" spans="9:14" x14ac:dyDescent="0.25">
      <c r="I73" s="1" t="s">
        <v>86</v>
      </c>
      <c r="J73" s="34" t="s">
        <v>56</v>
      </c>
      <c r="K73" s="35">
        <v>224.41</v>
      </c>
      <c r="L73" s="35">
        <v>224.28</v>
      </c>
      <c r="N73" s="38">
        <f t="shared" si="9"/>
        <v>-5.7929682277968464E-4</v>
      </c>
    </row>
    <row r="74" spans="9:14" x14ac:dyDescent="0.25">
      <c r="I74" s="1" t="s">
        <v>67</v>
      </c>
      <c r="J74" s="34" t="s">
        <v>57</v>
      </c>
      <c r="K74" s="35">
        <v>153.05000000000001</v>
      </c>
      <c r="L74" s="35">
        <v>154</v>
      </c>
      <c r="N74" s="38">
        <f t="shared" si="9"/>
        <v>6.2071218556025709E-3</v>
      </c>
    </row>
    <row r="75" spans="9:14" x14ac:dyDescent="0.25">
      <c r="I75" s="1" t="s">
        <v>68</v>
      </c>
      <c r="J75" s="34" t="s">
        <v>58</v>
      </c>
      <c r="K75" s="35">
        <v>141.09</v>
      </c>
      <c r="L75" s="35">
        <v>143.55000000000001</v>
      </c>
      <c r="N75" s="38">
        <f t="shared" si="9"/>
        <v>1.7435679353604128E-2</v>
      </c>
    </row>
    <row r="76" spans="9:14" x14ac:dyDescent="0.25">
      <c r="I76" s="1" t="s">
        <v>70</v>
      </c>
      <c r="J76" s="34" t="s">
        <v>71</v>
      </c>
      <c r="K76" s="35">
        <v>163.5</v>
      </c>
      <c r="L76" s="35">
        <v>158.25</v>
      </c>
      <c r="N76" s="38">
        <f t="shared" si="9"/>
        <v>-3.2110091743119296E-2</v>
      </c>
    </row>
    <row r="77" spans="9:14" x14ac:dyDescent="0.25">
      <c r="I77" s="1" t="s">
        <v>69</v>
      </c>
      <c r="J77" s="34" t="s">
        <v>72</v>
      </c>
      <c r="K77" s="35">
        <v>252.43</v>
      </c>
      <c r="L77" s="35">
        <v>249.79</v>
      </c>
      <c r="N77" s="38">
        <f t="shared" si="9"/>
        <v>-1.0458344887691706E-2</v>
      </c>
    </row>
    <row r="78" spans="9:14" x14ac:dyDescent="0.25">
      <c r="I78" s="1" t="s">
        <v>73</v>
      </c>
      <c r="J78" s="34" t="s">
        <v>74</v>
      </c>
      <c r="K78" s="35">
        <v>127.5</v>
      </c>
      <c r="L78" s="35">
        <v>123.33</v>
      </c>
      <c r="N78" s="38">
        <f t="shared" si="9"/>
        <v>-3.270588235294114E-2</v>
      </c>
    </row>
    <row r="79" spans="9:14" x14ac:dyDescent="0.25">
      <c r="I79" s="1" t="s">
        <v>75</v>
      </c>
      <c r="J79" s="34" t="s">
        <v>76</v>
      </c>
      <c r="K79" s="35">
        <v>168.21</v>
      </c>
      <c r="L79" s="35">
        <v>170.69</v>
      </c>
      <c r="N79" s="38">
        <f t="shared" si="9"/>
        <v>1.4743475417632768E-2</v>
      </c>
    </row>
    <row r="80" spans="9:14" x14ac:dyDescent="0.25">
      <c r="I80" s="1" t="s">
        <v>77</v>
      </c>
      <c r="J80" s="34" t="s">
        <v>78</v>
      </c>
      <c r="K80" s="35">
        <v>169.25</v>
      </c>
      <c r="L80" s="35">
        <v>182.75</v>
      </c>
      <c r="N80" s="38">
        <f t="shared" si="9"/>
        <v>7.9763663220088654E-2</v>
      </c>
    </row>
    <row r="81" spans="9:14" x14ac:dyDescent="0.25">
      <c r="I81" s="1" t="s">
        <v>80</v>
      </c>
      <c r="J81" s="34" t="s">
        <v>79</v>
      </c>
      <c r="K81" s="35">
        <v>199.2</v>
      </c>
      <c r="L81" s="35">
        <v>200.4</v>
      </c>
      <c r="N81" s="38">
        <f t="shared" si="9"/>
        <v>6.0240963855422436E-3</v>
      </c>
    </row>
    <row r="82" spans="9:14" x14ac:dyDescent="0.25">
      <c r="I82" s="1" t="s">
        <v>81</v>
      </c>
      <c r="J82" s="34" t="s">
        <v>82</v>
      </c>
      <c r="K82" s="35">
        <v>222.9</v>
      </c>
      <c r="L82" s="35">
        <v>231</v>
      </c>
      <c r="N82" s="38">
        <f t="shared" si="9"/>
        <v>3.6339165545087537E-2</v>
      </c>
    </row>
    <row r="83" spans="9:14" x14ac:dyDescent="0.25">
      <c r="I83" s="1" t="s">
        <v>83</v>
      </c>
      <c r="J83" s="34"/>
      <c r="K83" s="35"/>
      <c r="L83" s="35"/>
      <c r="N83" s="38"/>
    </row>
    <row r="84" spans="9:14" x14ac:dyDescent="0.25">
      <c r="I84" s="1" t="s">
        <v>84</v>
      </c>
      <c r="J84" s="34" t="s">
        <v>85</v>
      </c>
      <c r="K84" s="35">
        <v>339.06</v>
      </c>
      <c r="L84" s="35">
        <v>339.06</v>
      </c>
      <c r="N84" s="38">
        <f t="shared" si="9"/>
        <v>0</v>
      </c>
    </row>
    <row r="85" spans="9:14" x14ac:dyDescent="0.25">
      <c r="I85" s="1" t="s">
        <v>89</v>
      </c>
      <c r="J85" s="34" t="s">
        <v>90</v>
      </c>
      <c r="K85" s="35">
        <v>179.49</v>
      </c>
      <c r="L85" s="35">
        <v>180.51</v>
      </c>
      <c r="N85" s="38">
        <f t="shared" si="9"/>
        <v>5.6827678422195493E-3</v>
      </c>
    </row>
    <row r="86" spans="9:14" x14ac:dyDescent="0.25">
      <c r="I86" s="1" t="s">
        <v>91</v>
      </c>
      <c r="J86" s="34" t="s">
        <v>92</v>
      </c>
      <c r="K86" s="35">
        <v>184.44</v>
      </c>
      <c r="L86" s="35">
        <v>187</v>
      </c>
      <c r="N86" s="38">
        <f t="shared" si="9"/>
        <v>1.3879852526566872E-2</v>
      </c>
    </row>
    <row r="87" spans="9:14" x14ac:dyDescent="0.25">
      <c r="I87" s="1" t="s">
        <v>93</v>
      </c>
      <c r="J87" s="34" t="s">
        <v>94</v>
      </c>
      <c r="K87" s="35">
        <v>130.31</v>
      </c>
      <c r="L87" s="35">
        <v>135.88</v>
      </c>
      <c r="N87" s="38">
        <f t="shared" si="9"/>
        <v>4.274422530887878E-2</v>
      </c>
    </row>
    <row r="88" spans="9:14" x14ac:dyDescent="0.25">
      <c r="I88" s="1" t="s">
        <v>95</v>
      </c>
      <c r="J88" s="34" t="s">
        <v>96</v>
      </c>
      <c r="K88" s="35">
        <v>225.67</v>
      </c>
      <c r="L88" s="35">
        <v>218.44</v>
      </c>
      <c r="N88" s="38">
        <f t="shared" si="9"/>
        <v>-3.2037931492887806E-2</v>
      </c>
    </row>
    <row r="89" spans="9:14" x14ac:dyDescent="0.25">
      <c r="I89" s="1" t="s">
        <v>97</v>
      </c>
      <c r="J89" s="34" t="s">
        <v>98</v>
      </c>
      <c r="K89" s="35">
        <v>199.38</v>
      </c>
      <c r="L89" s="35">
        <v>202.75</v>
      </c>
      <c r="N89" s="38">
        <f t="shared" si="9"/>
        <v>1.6902397432039251E-2</v>
      </c>
    </row>
    <row r="90" spans="9:14" x14ac:dyDescent="0.25">
      <c r="I90" s="1" t="s">
        <v>99</v>
      </c>
      <c r="J90" s="34" t="s">
        <v>100</v>
      </c>
      <c r="K90" s="35">
        <v>174.86</v>
      </c>
      <c r="L90" s="35">
        <v>180.43</v>
      </c>
      <c r="N90" s="38">
        <f t="shared" si="9"/>
        <v>3.1854054672309173E-2</v>
      </c>
    </row>
    <row r="91" spans="9:14" x14ac:dyDescent="0.25">
      <c r="I91" s="1" t="s">
        <v>103</v>
      </c>
      <c r="J91" s="34" t="s">
        <v>101</v>
      </c>
      <c r="K91" s="35">
        <v>288.45</v>
      </c>
      <c r="L91" s="35">
        <v>291.73</v>
      </c>
      <c r="N91" s="38">
        <f t="shared" si="9"/>
        <v>1.1371121511527305E-2</v>
      </c>
    </row>
    <row r="92" spans="9:14" x14ac:dyDescent="0.25">
      <c r="I92" s="1" t="s">
        <v>104</v>
      </c>
      <c r="J92" s="34" t="s">
        <v>102</v>
      </c>
      <c r="K92" s="35">
        <v>165.77</v>
      </c>
      <c r="L92" s="35">
        <v>160.38</v>
      </c>
      <c r="N92" s="38">
        <f t="shared" si="9"/>
        <v>-3.2514930325149405E-2</v>
      </c>
    </row>
    <row r="93" spans="9:14" x14ac:dyDescent="0.25">
      <c r="I93" s="1" t="s">
        <v>105</v>
      </c>
      <c r="J93" s="34"/>
      <c r="K93" s="35"/>
      <c r="L93" s="35"/>
      <c r="N93" s="38"/>
    </row>
    <row r="94" spans="9:14" x14ac:dyDescent="0.25">
      <c r="I94" s="1" t="s">
        <v>106</v>
      </c>
      <c r="J94" s="34" t="s">
        <v>107</v>
      </c>
      <c r="K94" s="35">
        <v>340.92</v>
      </c>
      <c r="L94" s="35">
        <v>341.72</v>
      </c>
      <c r="N94" s="38">
        <f t="shared" si="9"/>
        <v>2.3465915757363565E-3</v>
      </c>
    </row>
    <row r="95" spans="9:14" x14ac:dyDescent="0.25">
      <c r="I95" s="1" t="s">
        <v>108</v>
      </c>
      <c r="J95" s="34" t="s">
        <v>109</v>
      </c>
      <c r="K95" s="35">
        <v>186.06</v>
      </c>
      <c r="L95" s="35">
        <v>189.71</v>
      </c>
      <c r="N95" s="38">
        <f t="shared" si="9"/>
        <v>1.9617327743738588E-2</v>
      </c>
    </row>
    <row r="96" spans="9:14" x14ac:dyDescent="0.25">
      <c r="I96" s="1" t="s">
        <v>110</v>
      </c>
      <c r="J96" s="34" t="s">
        <v>111</v>
      </c>
      <c r="K96" s="35">
        <v>532.42999999999995</v>
      </c>
      <c r="L96" s="35">
        <v>528</v>
      </c>
      <c r="N96" s="38">
        <f t="shared" si="9"/>
        <v>-8.3203425802451658E-3</v>
      </c>
    </row>
    <row r="97" spans="9:14" x14ac:dyDescent="0.25">
      <c r="I97" s="1" t="s">
        <v>112</v>
      </c>
      <c r="J97" s="34" t="s">
        <v>113</v>
      </c>
      <c r="K97" s="35">
        <v>377.28</v>
      </c>
      <c r="L97" s="35">
        <v>424.44</v>
      </c>
      <c r="N97" s="38">
        <f t="shared" si="9"/>
        <v>0.125</v>
      </c>
    </row>
    <row r="98" spans="9:14" x14ac:dyDescent="0.25">
      <c r="I98" s="1" t="s">
        <v>114</v>
      </c>
      <c r="J98" s="34"/>
      <c r="K98" s="35"/>
      <c r="L98" s="35"/>
      <c r="N98" s="38"/>
    </row>
    <row r="99" spans="9:14" x14ac:dyDescent="0.25">
      <c r="I99" s="1" t="s">
        <v>115</v>
      </c>
      <c r="J99" s="34" t="s">
        <v>116</v>
      </c>
      <c r="K99" s="35">
        <v>368.11</v>
      </c>
      <c r="L99" s="35">
        <v>416.16</v>
      </c>
      <c r="N99" s="38">
        <f t="shared" si="9"/>
        <v>0.13053163456575478</v>
      </c>
    </row>
    <row r="100" spans="9:14" x14ac:dyDescent="0.25">
      <c r="I100" s="1" t="s">
        <v>117</v>
      </c>
      <c r="J100" s="34" t="s">
        <v>118</v>
      </c>
      <c r="K100" s="35">
        <v>662.63</v>
      </c>
      <c r="L100" s="35">
        <v>664.47</v>
      </c>
      <c r="N100" s="38">
        <f t="shared" si="9"/>
        <v>2.7768136063868187E-3</v>
      </c>
    </row>
    <row r="101" spans="9:14" x14ac:dyDescent="0.25">
      <c r="I101" s="1" t="s">
        <v>119</v>
      </c>
      <c r="J101" s="34" t="s">
        <v>120</v>
      </c>
      <c r="K101" s="35">
        <v>239.92</v>
      </c>
      <c r="L101" s="35">
        <v>241.77</v>
      </c>
      <c r="N101" s="38">
        <f t="shared" si="9"/>
        <v>7.7109036345448523E-3</v>
      </c>
    </row>
    <row r="102" spans="9:14" x14ac:dyDescent="0.25">
      <c r="I102" s="1" t="s">
        <v>121</v>
      </c>
      <c r="J102" s="34" t="s">
        <v>122</v>
      </c>
      <c r="K102" s="35">
        <v>605.71</v>
      </c>
      <c r="L102" s="35">
        <v>611.57000000000005</v>
      </c>
      <c r="N102" s="38">
        <f t="shared" si="9"/>
        <v>9.674596754222442E-3</v>
      </c>
    </row>
    <row r="103" spans="9:14" x14ac:dyDescent="0.25">
      <c r="J103" s="34"/>
      <c r="K103" s="35"/>
      <c r="L103" s="35"/>
    </row>
    <row r="104" spans="9:14" x14ac:dyDescent="0.25">
      <c r="J104" s="34"/>
      <c r="K104" s="35"/>
    </row>
    <row r="105" spans="9:14" x14ac:dyDescent="0.25">
      <c r="J105" s="34"/>
      <c r="K105" s="35"/>
    </row>
    <row r="106" spans="9:14" x14ac:dyDescent="0.25">
      <c r="J106" s="34"/>
      <c r="K106" s="35"/>
    </row>
    <row r="107" spans="9:14" x14ac:dyDescent="0.25">
      <c r="J107" s="34"/>
      <c r="K107" s="35"/>
    </row>
    <row r="108" spans="9:14" x14ac:dyDescent="0.25">
      <c r="J108" s="34"/>
      <c r="K108" s="35"/>
    </row>
    <row r="109" spans="9:14" x14ac:dyDescent="0.25">
      <c r="J109" s="34"/>
      <c r="K109" s="35"/>
    </row>
    <row r="110" spans="9:14" x14ac:dyDescent="0.25">
      <c r="J110" s="34"/>
      <c r="K110" s="35"/>
    </row>
    <row r="111" spans="9:14" x14ac:dyDescent="0.25">
      <c r="J111" s="34"/>
      <c r="K111" s="35"/>
    </row>
    <row r="112" spans="9:14" x14ac:dyDescent="0.25">
      <c r="J112" s="34"/>
      <c r="K112" s="35"/>
    </row>
    <row r="113" spans="10:11" x14ac:dyDescent="0.25">
      <c r="J113" s="34"/>
      <c r="K113" s="35"/>
    </row>
    <row r="114" spans="10:11" x14ac:dyDescent="0.25">
      <c r="J114" s="34"/>
      <c r="K114" s="35"/>
    </row>
    <row r="115" spans="10:11" x14ac:dyDescent="0.25">
      <c r="J115" s="34"/>
      <c r="K115" s="35"/>
    </row>
    <row r="116" spans="10:11" x14ac:dyDescent="0.25">
      <c r="J116" s="34"/>
      <c r="K116" s="35"/>
    </row>
    <row r="117" spans="10:11" x14ac:dyDescent="0.25">
      <c r="J117" s="34"/>
      <c r="K117" s="35"/>
    </row>
  </sheetData>
  <mergeCells count="4">
    <mergeCell ref="I4:L4"/>
    <mergeCell ref="I5:L5"/>
    <mergeCell ref="C4:F4"/>
    <mergeCell ref="C5:F5"/>
  </mergeCells>
  <printOptions horizontalCentered="1" verticalCentered="1"/>
  <pageMargins left="0.39370078740157483" right="0.39370078740157483" top="0.59055118110236227" bottom="0.59055118110236227" header="0.51181102362204722" footer="0.39370078740157483"/>
  <pageSetup scale="90" firstPageNumber="3" orientation="portrait" r:id="rId1"/>
  <headerFooter alignWithMargins="0"/>
  <ignoredErrors>
    <ignoredError sqref="L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estimé CCM</vt:lpstr>
      <vt:lpstr>'Facture estimé CCM'!Zone_d_impression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Josianne Rollin</dc:creator>
  <cp:lastModifiedBy>Johanne Albert-Cardinal</cp:lastModifiedBy>
  <cp:lastPrinted>2024-11-28T16:07:29Z</cp:lastPrinted>
  <dcterms:created xsi:type="dcterms:W3CDTF">2016-03-02T17:46:51Z</dcterms:created>
  <dcterms:modified xsi:type="dcterms:W3CDTF">2026-01-27T19:28:15Z</dcterms:modified>
</cp:coreProperties>
</file>